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テンプレートBANK_CMS\コンテンツ一括登録用\伝票\修正\各種ファイル_追加分201703\"/>
    </mc:Choice>
  </mc:AlternateContent>
  <bookViews>
    <workbookView xWindow="0" yWindow="0" windowWidth="16170" windowHeight="10455"/>
  </bookViews>
  <sheets>
    <sheet name="見積書" sheetId="1" r:id="rId1"/>
  </sheets>
  <definedNames>
    <definedName name="_xlnm._FilterDatabase" localSheetId="0" hidden="1">見積書!$AV$7:$AV$8</definedName>
    <definedName name="exclusive">見積書!$AZ$5</definedName>
    <definedName name="inclusive">見積書!$AY$5</definedName>
    <definedName name="_xlnm.Print_Area" localSheetId="0">見積書!$B$2:$AM$55</definedName>
    <definedName name="printDay">見積書!$AU$12</definedName>
    <definedName name="printMonth">見積書!$AU$11</definedName>
    <definedName name="printNo">見積書!$AU$14</definedName>
    <definedName name="printYear">見積書!$AU$10</definedName>
    <definedName name="round">見積書!$AZ$9</definedName>
    <definedName name="roundDown">見積書!$BA$8</definedName>
    <definedName name="roundType">見積書!$AU$8</definedName>
    <definedName name="roundUp">見積書!$AY$8</definedName>
    <definedName name="taxRate">見積書!$AU$6</definedName>
    <definedName name="taxType">見積書!$AU$5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" l="1"/>
  <c r="C7" i="1"/>
  <c r="BA8" i="1" l="1"/>
  <c r="AZ8" i="1"/>
  <c r="AY8" i="1"/>
  <c r="BA5" i="1"/>
  <c r="AZ5" i="1"/>
  <c r="AY5" i="1"/>
  <c r="AB44" i="1" l="1"/>
  <c r="AB40" i="1"/>
  <c r="AB36" i="1"/>
  <c r="AB32" i="1"/>
  <c r="AB28" i="1"/>
  <c r="AB24" i="1"/>
  <c r="AB20" i="1"/>
  <c r="AB16" i="1"/>
  <c r="AB42" i="1"/>
  <c r="AB26" i="1"/>
  <c r="AB18" i="1"/>
  <c r="AB25" i="1"/>
  <c r="AB17" i="1"/>
  <c r="AB43" i="1"/>
  <c r="AB39" i="1"/>
  <c r="AB35" i="1"/>
  <c r="AB31" i="1"/>
  <c r="AB27" i="1"/>
  <c r="AB23" i="1"/>
  <c r="AB19" i="1"/>
  <c r="AB15" i="1"/>
  <c r="AB38" i="1"/>
  <c r="AB34" i="1"/>
  <c r="AB30" i="1"/>
  <c r="AB22" i="1"/>
  <c r="AB41" i="1"/>
  <c r="AB37" i="1"/>
  <c r="AB33" i="1"/>
  <c r="AB29" i="1"/>
  <c r="AB21" i="1"/>
  <c r="AB14" i="1"/>
  <c r="W14" i="1"/>
  <c r="AB45" i="1" l="1"/>
  <c r="AB46" i="1" s="1"/>
  <c r="AB47" i="1" s="1"/>
</calcChain>
</file>

<file path=xl/comments1.xml><?xml version="1.0" encoding="utf-8"?>
<comments xmlns="http://schemas.openxmlformats.org/spreadsheetml/2006/main">
  <authors>
    <author>TB Co.,Ltd.</author>
    <author>TB</author>
    <author>TB株式会社</author>
  </authors>
  <commentList>
    <comment ref="AT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内税・外税・非課税の区分を選択します。項目名称や計算式が変わります。</t>
        </r>
      </text>
    </comment>
    <comment ref="AT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消費税の計算の小数点以下の丸め方を指定します。数量×単価の計算結果でも利用されます。</t>
        </r>
      </text>
    </comment>
    <comment ref="E9" authorId="1" shapeId="0">
      <text>
        <r>
          <rPr>
            <sz val="9"/>
            <color indexed="81"/>
            <rFont val="ＭＳ Ｐゴシック"/>
            <family val="3"/>
            <charset val="128"/>
          </rPr>
          <t>宛先情報を入力します。</t>
        </r>
      </text>
    </commen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>品名・仕様・サービス名称等を記載します。</t>
        </r>
      </text>
    </comment>
    <comment ref="Q15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小数点以下の数値を入力する場合は、書式を「標準」に変更してください。</t>
        </r>
      </text>
    </comment>
    <comment ref="T15" authorId="0" shapeId="0">
      <text>
        <r>
          <rPr>
            <sz val="9"/>
            <color indexed="81"/>
            <rFont val="ＭＳ Ｐゴシック"/>
            <family val="3"/>
            <charset val="128"/>
          </rPr>
          <t>数量の単位を記載します。空白の場合もありますが、「ダース」と「本」のように混在する場合に記載します。</t>
        </r>
      </text>
    </comment>
    <comment ref="W15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小数点以下の数値を入力する場合は、書式を「標準」に変更してください。</t>
        </r>
      </text>
    </comment>
    <comment ref="W49" authorId="2" shapeId="0">
      <text>
        <r>
          <rPr>
            <sz val="9"/>
            <color indexed="81"/>
            <rFont val="メイリオ"/>
            <family val="3"/>
            <charset val="128"/>
          </rPr>
          <t>発行元情報を入力します。</t>
        </r>
      </text>
    </comment>
  </commentList>
</comments>
</file>

<file path=xl/sharedStrings.xml><?xml version="1.0" encoding="utf-8"?>
<sst xmlns="http://schemas.openxmlformats.org/spreadsheetml/2006/main" count="30" uniqueCount="28">
  <si>
    <t>消費税の扱い</t>
    <rPh sb="0" eb="3">
      <t>ショウヒゼイ</t>
    </rPh>
    <rPh sb="4" eb="5">
      <t>アツカ</t>
    </rPh>
    <phoneticPr fontId="1"/>
  </si>
  <si>
    <t>内税</t>
    <rPh sb="0" eb="2">
      <t>ウチゼイ</t>
    </rPh>
    <phoneticPr fontId="1"/>
  </si>
  <si>
    <t>外税</t>
    <rPh sb="0" eb="2">
      <t>ソトゼイ</t>
    </rPh>
    <phoneticPr fontId="1"/>
  </si>
  <si>
    <t>非課税</t>
    <rPh sb="0" eb="3">
      <t>ヒカゼイ</t>
    </rPh>
    <phoneticPr fontId="1"/>
  </si>
  <si>
    <t>消費税率</t>
    <rPh sb="0" eb="3">
      <t>ショウヒゼイ</t>
    </rPh>
    <rPh sb="3" eb="4">
      <t>リツ</t>
    </rPh>
    <phoneticPr fontId="1"/>
  </si>
  <si>
    <t>端数扱い</t>
    <rPh sb="0" eb="2">
      <t>ハスウ</t>
    </rPh>
    <rPh sb="2" eb="3">
      <t>アツカ</t>
    </rPh>
    <phoneticPr fontId="1"/>
  </si>
  <si>
    <t>切り上げ</t>
    <rPh sb="0" eb="1">
      <t>キ</t>
    </rPh>
    <rPh sb="2" eb="3">
      <t>ア</t>
    </rPh>
    <phoneticPr fontId="1"/>
  </si>
  <si>
    <t>四捨五入</t>
    <rPh sb="0" eb="4">
      <t>シシャゴニュウ</t>
    </rPh>
    <phoneticPr fontId="1"/>
  </si>
  <si>
    <t>切り捨て</t>
    <rPh sb="0" eb="1">
      <t>キ</t>
    </rPh>
    <rPh sb="2" eb="3">
      <t>ス</t>
    </rPh>
    <phoneticPr fontId="1"/>
  </si>
  <si>
    <t>発行日　年</t>
    <rPh sb="0" eb="2">
      <t>ハッコウ</t>
    </rPh>
    <rPh sb="2" eb="3">
      <t>ビ</t>
    </rPh>
    <rPh sb="4" eb="5">
      <t>ネン</t>
    </rPh>
    <phoneticPr fontId="1"/>
  </si>
  <si>
    <t>発行日　月</t>
    <rPh sb="0" eb="2">
      <t>ハッコウ</t>
    </rPh>
    <rPh sb="2" eb="3">
      <t>ビ</t>
    </rPh>
    <rPh sb="4" eb="5">
      <t>ツキ</t>
    </rPh>
    <phoneticPr fontId="1"/>
  </si>
  <si>
    <t>発行日　日</t>
    <rPh sb="0" eb="2">
      <t>ハッコウ</t>
    </rPh>
    <rPh sb="2" eb="3">
      <t>ビ</t>
    </rPh>
    <rPh sb="4" eb="5">
      <t>ニチ</t>
    </rPh>
    <phoneticPr fontId="1"/>
  </si>
  <si>
    <t>見積書番号</t>
    <rPh sb="0" eb="3">
      <t>ミツモリショ</t>
    </rPh>
    <rPh sb="3" eb="5">
      <t>バンゴウ</t>
    </rPh>
    <phoneticPr fontId="1"/>
  </si>
  <si>
    <t>件名</t>
    <rPh sb="0" eb="2">
      <t>ケンメイ</t>
    </rPh>
    <phoneticPr fontId="1"/>
  </si>
  <si>
    <t>:</t>
    <phoneticPr fontId="1"/>
  </si>
  <si>
    <t>伝票内容　設定</t>
    <rPh sb="0" eb="2">
      <t>デンピョウ</t>
    </rPh>
    <rPh sb="2" eb="4">
      <t>ナイヨウ</t>
    </rPh>
    <rPh sb="5" eb="7">
      <t>セッテイ</t>
    </rPh>
    <phoneticPr fontId="1"/>
  </si>
  <si>
    <t>備考</t>
    <rPh sb="0" eb="2">
      <t>ビコウ</t>
    </rPh>
    <phoneticPr fontId="1"/>
  </si>
  <si>
    <t>内訳明細書</t>
    <rPh sb="0" eb="2">
      <t>ウチワケ</t>
    </rPh>
    <rPh sb="2" eb="5">
      <t>メイサイショ</t>
    </rPh>
    <phoneticPr fontId="1"/>
  </si>
  <si>
    <t>御中</t>
    <phoneticPr fontId="1"/>
  </si>
  <si>
    <t>□□□□□株式会社　□□□部□□課</t>
    <phoneticPr fontId="1"/>
  </si>
  <si>
    <t>数量</t>
    <rPh sb="0" eb="2">
      <t>スウリョウ</t>
    </rPh>
    <phoneticPr fontId="1"/>
  </si>
  <si>
    <t>単位</t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</si>
  <si>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</si>
  <si>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</si>
  <si>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</si>
  <si>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備考:</t>
    <rPh sb="0" eb="2">
      <t>ビコウ</t>
    </rPh>
    <phoneticPr fontId="1"/>
  </si>
  <si>
    <t>品目</t>
    <rPh sb="0" eb="2">
      <t>ヒンモク</t>
    </rPh>
    <phoneticPr fontId="1"/>
  </si>
  <si>
    <t>株式会社　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</si>
</sst>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&quot;;@"/>
    <numFmt numFmtId="177" formatCode="_yyyyy/mm/dd"/>
    <numFmt numFmtId="178" formatCode="&quot;発行日： &quot;* yyyy&quot;年&quot;m&quot;月&quot;d&quot;日&quot;;@"/>
    <numFmt numFmtId="179" formatCode="&quot;見積書番号： &quot;* 0;&quot;見積書番号： &quot;* 0;&quot;見積書番号： &quot;;&quot;見積書番号： &quot;* 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b/>
      <sz val="10"/>
      <color theme="0"/>
      <name val="メイリオ"/>
      <family val="3"/>
      <charset val="128"/>
    </font>
    <font>
      <sz val="10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9" tint="-0.49998474074526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9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9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5" fillId="0" borderId="0" xfId="0" applyFont="1" applyBorder="1" applyProtection="1">
      <alignment vertical="center"/>
    </xf>
    <xf numFmtId="0" fontId="7" fillId="0" borderId="1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177" fontId="6" fillId="0" borderId="0" xfId="0" applyNumberFormat="1" applyFont="1" applyBorder="1" applyAlignment="1" applyProtection="1">
      <alignment horizontal="center" vertical="center"/>
    </xf>
    <xf numFmtId="176" fontId="6" fillId="0" borderId="0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5" fillId="0" borderId="3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2" borderId="24" xfId="0" applyFont="1" applyFill="1" applyBorder="1" applyProtection="1">
      <alignment vertical="center"/>
    </xf>
    <xf numFmtId="0" fontId="9" fillId="0" borderId="17" xfId="0" applyFont="1" applyBorder="1" applyAlignment="1" applyProtection="1">
      <alignment horizontal="center" vertical="top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/>
    <xf numFmtId="0" fontId="18" fillId="0" borderId="0" xfId="0" applyFont="1" applyFill="1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center" wrapText="1"/>
    </xf>
    <xf numFmtId="0" fontId="7" fillId="0" borderId="0" xfId="0" applyNumberFormat="1" applyFont="1" applyFill="1" applyBorder="1" applyProtection="1">
      <alignment vertical="center"/>
    </xf>
    <xf numFmtId="0" fontId="5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</xf>
    <xf numFmtId="0" fontId="11" fillId="4" borderId="10" xfId="0" applyFont="1" applyFill="1" applyBorder="1" applyAlignment="1" applyProtection="1">
      <alignment horizontal="center" vertical="top"/>
    </xf>
    <xf numFmtId="0" fontId="11" fillId="4" borderId="11" xfId="0" applyFont="1" applyFill="1" applyBorder="1" applyAlignment="1" applyProtection="1">
      <alignment horizontal="center" vertical="top"/>
    </xf>
    <xf numFmtId="0" fontId="11" fillId="4" borderId="12" xfId="0" applyFont="1" applyFill="1" applyBorder="1" applyAlignment="1" applyProtection="1">
      <alignment horizontal="center" vertical="top"/>
    </xf>
    <xf numFmtId="0" fontId="11" fillId="4" borderId="10" xfId="0" applyFont="1" applyFill="1" applyBorder="1" applyAlignment="1" applyProtection="1">
      <alignment horizontal="distributed" vertical="top" indent="2"/>
    </xf>
    <xf numFmtId="0" fontId="11" fillId="4" borderId="11" xfId="0" applyFont="1" applyFill="1" applyBorder="1" applyAlignment="1" applyProtection="1">
      <alignment horizontal="distributed" vertical="top" indent="2"/>
    </xf>
    <xf numFmtId="0" fontId="11" fillId="4" borderId="12" xfId="0" applyFont="1" applyFill="1" applyBorder="1" applyAlignment="1" applyProtection="1">
      <alignment horizontal="distributed" vertical="top" indent="2"/>
    </xf>
    <xf numFmtId="49" fontId="8" fillId="5" borderId="15" xfId="0" applyNumberFormat="1" applyFont="1" applyFill="1" applyBorder="1" applyAlignment="1" applyProtection="1">
      <alignment horizontal="center" vertical="top"/>
      <protection locked="0"/>
    </xf>
    <xf numFmtId="49" fontId="8" fillId="5" borderId="0" xfId="0" applyNumberFormat="1" applyFont="1" applyFill="1" applyBorder="1" applyAlignment="1" applyProtection="1">
      <alignment horizontal="center" vertical="top"/>
      <protection locked="0"/>
    </xf>
    <xf numFmtId="49" fontId="8" fillId="5" borderId="21" xfId="0" applyNumberFormat="1" applyFont="1" applyFill="1" applyBorder="1" applyAlignment="1" applyProtection="1">
      <alignment horizontal="center" vertical="top"/>
      <protection locked="0"/>
    </xf>
    <xf numFmtId="176" fontId="8" fillId="5" borderId="15" xfId="0" applyNumberFormat="1" applyFont="1" applyFill="1" applyBorder="1" applyAlignment="1" applyProtection="1">
      <alignment horizontal="right" vertical="top"/>
      <protection locked="0"/>
    </xf>
    <xf numFmtId="176" fontId="8" fillId="5" borderId="0" xfId="0" applyNumberFormat="1" applyFont="1" applyFill="1" applyBorder="1" applyAlignment="1" applyProtection="1">
      <alignment horizontal="right" vertical="top"/>
      <protection locked="0"/>
    </xf>
    <xf numFmtId="176" fontId="8" fillId="5" borderId="21" xfId="0" applyNumberFormat="1" applyFont="1" applyFill="1" applyBorder="1" applyAlignment="1" applyProtection="1">
      <alignment horizontal="right" vertical="top"/>
      <protection locked="0"/>
    </xf>
    <xf numFmtId="176" fontId="8" fillId="5" borderId="15" xfId="0" applyNumberFormat="1" applyFont="1" applyFill="1" applyBorder="1" applyAlignment="1" applyProtection="1">
      <alignment horizontal="right" vertical="top"/>
    </xf>
    <xf numFmtId="176" fontId="8" fillId="5" borderId="0" xfId="0" applyNumberFormat="1" applyFont="1" applyFill="1" applyBorder="1" applyAlignment="1" applyProtection="1">
      <alignment horizontal="right" vertical="top"/>
    </xf>
    <xf numFmtId="176" fontId="8" fillId="5" borderId="21" xfId="0" applyNumberFormat="1" applyFont="1" applyFill="1" applyBorder="1" applyAlignment="1" applyProtection="1">
      <alignment horizontal="right" vertical="top"/>
    </xf>
    <xf numFmtId="176" fontId="8" fillId="5" borderId="15" xfId="0" applyNumberFormat="1" applyFont="1" applyFill="1" applyBorder="1" applyAlignment="1" applyProtection="1">
      <alignment horizontal="left" vertical="top"/>
      <protection locked="0"/>
    </xf>
    <xf numFmtId="176" fontId="8" fillId="5" borderId="0" xfId="0" applyNumberFormat="1" applyFont="1" applyFill="1" applyBorder="1" applyAlignment="1" applyProtection="1">
      <alignment horizontal="left" vertical="top"/>
      <protection locked="0"/>
    </xf>
    <xf numFmtId="176" fontId="8" fillId="5" borderId="21" xfId="0" applyNumberFormat="1" applyFont="1" applyFill="1" applyBorder="1" applyAlignment="1" applyProtection="1">
      <alignment horizontal="left" vertical="top"/>
      <protection locked="0"/>
    </xf>
    <xf numFmtId="177" fontId="8" fillId="0" borderId="15" xfId="0" applyNumberFormat="1" applyFont="1" applyBorder="1" applyAlignment="1" applyProtection="1">
      <alignment horizontal="left" vertical="top"/>
      <protection locked="0"/>
    </xf>
    <xf numFmtId="177" fontId="8" fillId="0" borderId="0" xfId="0" applyNumberFormat="1" applyFont="1" applyBorder="1" applyAlignment="1" applyProtection="1">
      <alignment horizontal="left" vertical="top"/>
      <protection locked="0"/>
    </xf>
    <xf numFmtId="177" fontId="8" fillId="0" borderId="21" xfId="0" applyNumberFormat="1" applyFont="1" applyBorder="1" applyAlignment="1" applyProtection="1">
      <alignment horizontal="left" vertical="top"/>
      <protection locked="0"/>
    </xf>
    <xf numFmtId="176" fontId="8" fillId="0" borderId="15" xfId="0" applyNumberFormat="1" applyFont="1" applyBorder="1" applyAlignment="1" applyProtection="1">
      <alignment horizontal="right" vertical="top"/>
      <protection locked="0"/>
    </xf>
    <xf numFmtId="176" fontId="8" fillId="0" borderId="0" xfId="0" applyNumberFormat="1" applyFont="1" applyBorder="1" applyAlignment="1" applyProtection="1">
      <alignment horizontal="right" vertical="top"/>
      <protection locked="0"/>
    </xf>
    <xf numFmtId="176" fontId="8" fillId="0" borderId="21" xfId="0" applyNumberFormat="1" applyFont="1" applyBorder="1" applyAlignment="1" applyProtection="1">
      <alignment horizontal="right" vertical="top"/>
      <protection locked="0"/>
    </xf>
    <xf numFmtId="49" fontId="8" fillId="0" borderId="15" xfId="0" applyNumberFormat="1" applyFont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 applyProtection="1">
      <alignment horizontal="center" vertical="top"/>
      <protection locked="0"/>
    </xf>
    <xf numFmtId="49" fontId="8" fillId="0" borderId="21" xfId="0" applyNumberFormat="1" applyFont="1" applyBorder="1" applyAlignment="1" applyProtection="1">
      <alignment horizontal="center" vertical="top"/>
      <protection locked="0"/>
    </xf>
    <xf numFmtId="177" fontId="8" fillId="0" borderId="13" xfId="0" applyNumberFormat="1" applyFont="1" applyBorder="1" applyAlignment="1" applyProtection="1">
      <alignment horizontal="left" vertical="top"/>
      <protection locked="0"/>
    </xf>
    <xf numFmtId="177" fontId="8" fillId="0" borderId="14" xfId="0" applyNumberFormat="1" applyFont="1" applyBorder="1" applyAlignment="1" applyProtection="1">
      <alignment horizontal="left" vertical="top"/>
      <protection locked="0"/>
    </xf>
    <xf numFmtId="176" fontId="8" fillId="0" borderId="13" xfId="0" applyNumberFormat="1" applyFont="1" applyBorder="1" applyAlignment="1" applyProtection="1">
      <alignment horizontal="right" vertical="top"/>
      <protection locked="0"/>
    </xf>
    <xf numFmtId="176" fontId="8" fillId="0" borderId="14" xfId="0" applyNumberFormat="1" applyFont="1" applyBorder="1" applyAlignment="1" applyProtection="1">
      <alignment horizontal="right" vertical="top"/>
      <protection locked="0"/>
    </xf>
    <xf numFmtId="176" fontId="8" fillId="0" borderId="20" xfId="0" applyNumberFormat="1" applyFont="1" applyBorder="1" applyAlignment="1" applyProtection="1">
      <alignment horizontal="right" vertical="top"/>
      <protection locked="0"/>
    </xf>
    <xf numFmtId="49" fontId="8" fillId="0" borderId="13" xfId="0" applyNumberFormat="1" applyFont="1" applyBorder="1" applyAlignment="1" applyProtection="1">
      <alignment horizontal="center" vertical="top"/>
      <protection locked="0"/>
    </xf>
    <xf numFmtId="49" fontId="8" fillId="0" borderId="14" xfId="0" applyNumberFormat="1" applyFont="1" applyBorder="1" applyAlignment="1" applyProtection="1">
      <alignment horizontal="center" vertical="top"/>
      <protection locked="0"/>
    </xf>
    <xf numFmtId="49" fontId="8" fillId="0" borderId="20" xfId="0" applyNumberFormat="1" applyFont="1" applyBorder="1" applyAlignment="1" applyProtection="1">
      <alignment horizontal="center" vertical="top"/>
      <protection locked="0"/>
    </xf>
    <xf numFmtId="176" fontId="8" fillId="0" borderId="13" xfId="0" applyNumberFormat="1" applyFont="1" applyBorder="1" applyAlignment="1" applyProtection="1">
      <alignment horizontal="right" vertical="top"/>
    </xf>
    <xf numFmtId="176" fontId="8" fillId="0" borderId="14" xfId="0" applyNumberFormat="1" applyFont="1" applyBorder="1" applyAlignment="1" applyProtection="1">
      <alignment horizontal="right" vertical="top"/>
    </xf>
    <xf numFmtId="176" fontId="8" fillId="0" borderId="20" xfId="0" applyNumberFormat="1" applyFont="1" applyBorder="1" applyAlignment="1" applyProtection="1">
      <alignment horizontal="right" vertical="top"/>
    </xf>
    <xf numFmtId="176" fontId="8" fillId="0" borderId="13" xfId="0" applyNumberFormat="1" applyFont="1" applyBorder="1" applyAlignment="1" applyProtection="1">
      <alignment horizontal="left" vertical="top"/>
      <protection locked="0"/>
    </xf>
    <xf numFmtId="176" fontId="8" fillId="0" borderId="14" xfId="0" applyNumberFormat="1" applyFont="1" applyBorder="1" applyAlignment="1" applyProtection="1">
      <alignment horizontal="left" vertical="top"/>
      <protection locked="0"/>
    </xf>
    <xf numFmtId="176" fontId="8" fillId="0" borderId="20" xfId="0" applyNumberFormat="1" applyFont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horizontal="distributed" vertical="top" indent="3"/>
    </xf>
    <xf numFmtId="0" fontId="11" fillId="4" borderId="11" xfId="0" applyFont="1" applyFill="1" applyBorder="1" applyAlignment="1" applyProtection="1">
      <alignment horizontal="distributed" vertical="top" indent="3"/>
    </xf>
    <xf numFmtId="176" fontId="8" fillId="0" borderId="15" xfId="0" applyNumberFormat="1" applyFont="1" applyBorder="1" applyAlignment="1" applyProtection="1">
      <alignment horizontal="right" vertical="top"/>
    </xf>
    <xf numFmtId="176" fontId="8" fillId="0" borderId="0" xfId="0" applyNumberFormat="1" applyFont="1" applyBorder="1" applyAlignment="1" applyProtection="1">
      <alignment horizontal="right" vertical="top"/>
    </xf>
    <xf numFmtId="176" fontId="8" fillId="0" borderId="21" xfId="0" applyNumberFormat="1" applyFont="1" applyBorder="1" applyAlignment="1" applyProtection="1">
      <alignment horizontal="right" vertical="top"/>
    </xf>
    <xf numFmtId="176" fontId="8" fillId="0" borderId="15" xfId="0" applyNumberFormat="1" applyFont="1" applyBorder="1" applyAlignment="1" applyProtection="1">
      <alignment horizontal="left" vertical="top"/>
      <protection locked="0"/>
    </xf>
    <xf numFmtId="176" fontId="8" fillId="0" borderId="0" xfId="0" applyNumberFormat="1" applyFont="1" applyBorder="1" applyAlignment="1" applyProtection="1">
      <alignment horizontal="left" vertical="top"/>
      <protection locked="0"/>
    </xf>
    <xf numFmtId="176" fontId="8" fillId="0" borderId="21" xfId="0" applyNumberFormat="1" applyFont="1" applyBorder="1" applyAlignment="1" applyProtection="1">
      <alignment horizontal="left" vertical="top"/>
      <protection locked="0"/>
    </xf>
    <xf numFmtId="177" fontId="8" fillId="5" borderId="15" xfId="0" applyNumberFormat="1" applyFont="1" applyFill="1" applyBorder="1" applyAlignment="1" applyProtection="1">
      <alignment horizontal="left" vertical="top"/>
      <protection locked="0"/>
    </xf>
    <xf numFmtId="177" fontId="8" fillId="5" borderId="0" xfId="0" applyNumberFormat="1" applyFont="1" applyFill="1" applyBorder="1" applyAlignment="1" applyProtection="1">
      <alignment horizontal="left" vertical="top"/>
      <protection locked="0"/>
    </xf>
    <xf numFmtId="0" fontId="11" fillId="4" borderId="10" xfId="0" applyFont="1" applyFill="1" applyBorder="1" applyAlignment="1" applyProtection="1">
      <alignment horizontal="distributed" vertical="top" indent="1"/>
    </xf>
    <xf numFmtId="0" fontId="11" fillId="4" borderId="11" xfId="0" applyFont="1" applyFill="1" applyBorder="1" applyAlignment="1" applyProtection="1">
      <alignment horizontal="distributed" vertical="top" indent="1"/>
    </xf>
    <xf numFmtId="0" fontId="11" fillId="4" borderId="12" xfId="0" applyFont="1" applyFill="1" applyBorder="1" applyAlignment="1" applyProtection="1">
      <alignment horizontal="distributed" vertical="top" indent="1"/>
    </xf>
    <xf numFmtId="176" fontId="8" fillId="0" borderId="23" xfId="0" applyNumberFormat="1" applyFont="1" applyBorder="1" applyAlignment="1" applyProtection="1">
      <alignment horizontal="right" vertical="top"/>
    </xf>
    <xf numFmtId="0" fontId="8" fillId="0" borderId="18" xfId="0" applyFont="1" applyBorder="1" applyAlignment="1" applyProtection="1">
      <alignment horizontal="right" vertical="top"/>
    </xf>
    <xf numFmtId="0" fontId="8" fillId="0" borderId="19" xfId="0" applyFont="1" applyBorder="1" applyAlignment="1" applyProtection="1">
      <alignment horizontal="right" vertical="top"/>
    </xf>
    <xf numFmtId="176" fontId="8" fillId="5" borderId="16" xfId="0" applyNumberFormat="1" applyFont="1" applyFill="1" applyBorder="1" applyAlignment="1" applyProtection="1">
      <alignment horizontal="right" vertical="top"/>
      <protection locked="0"/>
    </xf>
    <xf numFmtId="176" fontId="8" fillId="5" borderId="17" xfId="0" applyNumberFormat="1" applyFont="1" applyFill="1" applyBorder="1" applyAlignment="1" applyProtection="1">
      <alignment horizontal="right" vertical="top"/>
      <protection locked="0"/>
    </xf>
    <xf numFmtId="176" fontId="8" fillId="5" borderId="22" xfId="0" applyNumberFormat="1" applyFont="1" applyFill="1" applyBorder="1" applyAlignment="1" applyProtection="1">
      <alignment horizontal="right" vertical="top"/>
      <protection locked="0"/>
    </xf>
    <xf numFmtId="49" fontId="8" fillId="5" borderId="16" xfId="0" applyNumberFormat="1" applyFont="1" applyFill="1" applyBorder="1" applyAlignment="1" applyProtection="1">
      <alignment horizontal="center" vertical="top"/>
      <protection locked="0"/>
    </xf>
    <xf numFmtId="49" fontId="8" fillId="5" borderId="17" xfId="0" applyNumberFormat="1" applyFont="1" applyFill="1" applyBorder="1" applyAlignment="1" applyProtection="1">
      <alignment horizontal="center" vertical="top"/>
      <protection locked="0"/>
    </xf>
    <xf numFmtId="49" fontId="8" fillId="5" borderId="22" xfId="0" applyNumberFormat="1" applyFont="1" applyFill="1" applyBorder="1" applyAlignment="1" applyProtection="1">
      <alignment horizontal="center" vertical="top"/>
      <protection locked="0"/>
    </xf>
    <xf numFmtId="176" fontId="8" fillId="5" borderId="16" xfId="0" applyNumberFormat="1" applyFont="1" applyFill="1" applyBorder="1" applyAlignment="1" applyProtection="1">
      <alignment horizontal="right" vertical="top"/>
    </xf>
    <xf numFmtId="176" fontId="8" fillId="5" borderId="17" xfId="0" applyNumberFormat="1" applyFont="1" applyFill="1" applyBorder="1" applyAlignment="1" applyProtection="1">
      <alignment horizontal="right" vertical="top"/>
    </xf>
    <xf numFmtId="176" fontId="8" fillId="5" borderId="22" xfId="0" applyNumberFormat="1" applyFont="1" applyFill="1" applyBorder="1" applyAlignment="1" applyProtection="1">
      <alignment horizontal="right" vertical="top"/>
    </xf>
    <xf numFmtId="176" fontId="8" fillId="5" borderId="16" xfId="0" applyNumberFormat="1" applyFont="1" applyFill="1" applyBorder="1" applyAlignment="1" applyProtection="1">
      <alignment horizontal="left" vertical="top"/>
      <protection locked="0"/>
    </xf>
    <xf numFmtId="176" fontId="8" fillId="5" borderId="17" xfId="0" applyNumberFormat="1" applyFont="1" applyFill="1" applyBorder="1" applyAlignment="1" applyProtection="1">
      <alignment horizontal="left" vertical="top"/>
      <protection locked="0"/>
    </xf>
    <xf numFmtId="176" fontId="8" fillId="5" borderId="22" xfId="0" applyNumberFormat="1" applyFont="1" applyFill="1" applyBorder="1" applyAlignment="1" applyProtection="1">
      <alignment horizontal="left" vertical="top"/>
      <protection locked="0"/>
    </xf>
    <xf numFmtId="177" fontId="8" fillId="5" borderId="16" xfId="0" applyNumberFormat="1" applyFont="1" applyFill="1" applyBorder="1" applyAlignment="1" applyProtection="1">
      <alignment horizontal="left" vertical="top"/>
      <protection locked="0"/>
    </xf>
    <xf numFmtId="177" fontId="8" fillId="5" borderId="17" xfId="0" applyNumberFormat="1" applyFont="1" applyFill="1" applyBorder="1" applyAlignment="1" applyProtection="1">
      <alignment horizontal="left" vertical="top"/>
      <protection locked="0"/>
    </xf>
    <xf numFmtId="179" fontId="3" fillId="0" borderId="17" xfId="0" quotePrefix="1" applyNumberFormat="1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distributed" vertical="center" indent="2"/>
    </xf>
    <xf numFmtId="178" fontId="8" fillId="0" borderId="0" xfId="0" applyNumberFormat="1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0" fontId="9" fillId="0" borderId="17" xfId="0" applyFont="1" applyBorder="1" applyAlignment="1" applyProtection="1">
      <alignment horizontal="distributed" vertical="top"/>
    </xf>
    <xf numFmtId="0" fontId="9" fillId="0" borderId="17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4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161925</xdr:colOff>
      <xdr:row>47</xdr:row>
      <xdr:rowOff>152400</xdr:rowOff>
    </xdr:from>
    <xdr:to>
      <xdr:col>39</xdr:col>
      <xdr:colOff>38100</xdr:colOff>
      <xdr:row>52</xdr:row>
      <xdr:rowOff>38100</xdr:rowOff>
    </xdr:to>
    <xdr:sp macro="" textlink="">
      <xdr:nvSpPr>
        <xdr:cNvPr id="16" name="Rectangle 2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962400" y="9201150"/>
          <a:ext cx="3133725" cy="695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39</xdr:col>
      <xdr:colOff>38100</xdr:colOff>
      <xdr:row>49</xdr:row>
      <xdr:rowOff>133351</xdr:rowOff>
    </xdr:from>
    <xdr:to>
      <xdr:col>46</xdr:col>
      <xdr:colOff>219075</xdr:colOff>
      <xdr:row>52</xdr:row>
      <xdr:rowOff>142876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96125" y="9505951"/>
          <a:ext cx="2352675" cy="495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セル内で改行する場合は</a:t>
          </a:r>
          <a:r>
            <a:rPr kumimoji="1" lang="en-US" altLang="ja-JP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Alt</a:t>
          </a:r>
          <a:r>
            <a:rPr kumimoji="1" lang="ja-JP" altLang="en-US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キーを押しながら</a:t>
          </a:r>
          <a:r>
            <a:rPr kumimoji="1" lang="en-US" altLang="ja-JP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Enter</a:t>
          </a:r>
          <a:r>
            <a:rPr kumimoji="1" lang="ja-JP" altLang="en-US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キーを押してください。</a:t>
          </a:r>
        </a:p>
      </xdr:txBody>
    </xdr:sp>
    <xdr:clientData fPrintsWithSheet="0"/>
  </xdr:twoCellAnchor>
  <xdr:twoCellAnchor>
    <xdr:from>
      <xdr:col>39</xdr:col>
      <xdr:colOff>114300</xdr:colOff>
      <xdr:row>2</xdr:row>
      <xdr:rowOff>2</xdr:rowOff>
    </xdr:from>
    <xdr:to>
      <xdr:col>42</xdr:col>
      <xdr:colOff>28575</xdr:colOff>
      <xdr:row>42</xdr:row>
      <xdr:rowOff>0</xdr:rowOff>
    </xdr:to>
    <xdr:sp macro="" textlink="">
      <xdr:nvSpPr>
        <xdr:cNvPr id="15" name="Text Box 2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7172325" y="342902"/>
          <a:ext cx="457200" cy="801052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3366FF" mc:Ignorable="a14" a14:legacySpreadsheetColorIndex="4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marL="0" marR="0" lvl="0" indent="0" algn="l" defTabSz="914400" rtl="0" eaLnBrk="1" fontAlgn="auto" latinLnBrk="0" hangingPunct="1">
            <a:lnSpc>
              <a:spcPts val="108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</a:rPr>
            <a:t>このシートは保護がかかっています。修正される場合、保護の解除を行ってください。</a:t>
          </a:r>
          <a:endParaRPr kumimoji="0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PrintsWithSheet="0"/>
  </xdr:twoCellAnchor>
  <xdr:twoCellAnchor>
    <xdr:from>
      <xdr:col>15</xdr:col>
      <xdr:colOff>161925</xdr:colOff>
      <xdr:row>4</xdr:row>
      <xdr:rowOff>114300</xdr:rowOff>
    </xdr:from>
    <xdr:to>
      <xdr:col>29</xdr:col>
      <xdr:colOff>9525</xdr:colOff>
      <xdr:row>7</xdr:row>
      <xdr:rowOff>95251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876550" y="714375"/>
          <a:ext cx="2200275" cy="542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赤線枠内に入力ができます。</a:t>
          </a:r>
          <a:endParaRPr kumimoji="1" lang="en-US" altLang="ja-JP" sz="10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r>
            <a:rPr kumimoji="1" lang="ja-JP" altLang="en-US" sz="10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赤文字・赤線枠は印刷されません。</a:t>
          </a:r>
        </a:p>
      </xdr:txBody>
    </xdr:sp>
    <xdr:clientData fPrintsWithSheet="0"/>
  </xdr:twoCellAnchor>
  <xdr:twoCellAnchor>
    <xdr:from>
      <xdr:col>26</xdr:col>
      <xdr:colOff>171452</xdr:colOff>
      <xdr:row>7</xdr:row>
      <xdr:rowOff>133350</xdr:rowOff>
    </xdr:from>
    <xdr:to>
      <xdr:col>39</xdr:col>
      <xdr:colOff>28576</xdr:colOff>
      <xdr:row>10</xdr:row>
      <xdr:rowOff>57150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95827" y="1295400"/>
          <a:ext cx="2390774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08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右上に赤い三角がついた項目にカーソルを合わせるとヘルプが表示されます。</a:t>
          </a:r>
        </a:p>
      </xdr:txBody>
    </xdr:sp>
    <xdr:clientData fPrintsWithSheet="0"/>
  </xdr:twoCellAnchor>
  <xdr:twoCellAnchor>
    <xdr:from>
      <xdr:col>53</xdr:col>
      <xdr:colOff>28575</xdr:colOff>
      <xdr:row>3</xdr:row>
      <xdr:rowOff>142875</xdr:rowOff>
    </xdr:from>
    <xdr:to>
      <xdr:col>56</xdr:col>
      <xdr:colOff>0</xdr:colOff>
      <xdr:row>11</xdr:row>
      <xdr:rowOff>66675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3344525" y="638175"/>
          <a:ext cx="20002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赤線枠内に入力ができます。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設定内容は、伝票内の計算結果や項目名に自動反映されます。</a:t>
          </a: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endParaRPr kumimoji="1" lang="en-US" altLang="ja-JP" sz="9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50000"/>
            </a:lnSpc>
          </a:pPr>
          <a:r>
            <a:rPr kumimoji="1" lang="ja-JP" altLang="en-US" sz="9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伝票に入力後も、設定変更は可能です。</a:t>
          </a:r>
        </a:p>
      </xdr:txBody>
    </xdr:sp>
    <xdr:clientData fPrintsWithSheet="0"/>
  </xdr:twoCellAnchor>
  <xdr:twoCellAnchor>
    <xdr:from>
      <xdr:col>41</xdr:col>
      <xdr:colOff>161924</xdr:colOff>
      <xdr:row>1</xdr:row>
      <xdr:rowOff>152400</xdr:rowOff>
    </xdr:from>
    <xdr:to>
      <xdr:col>44</xdr:col>
      <xdr:colOff>161924</xdr:colOff>
      <xdr:row>21</xdr:row>
      <xdr:rowOff>161925</xdr:rowOff>
    </xdr:to>
    <xdr:sp macro="" textlink="">
      <xdr:nvSpPr>
        <xdr:cNvPr id="25" name="テキスト ボックス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581899" y="333375"/>
          <a:ext cx="542925" cy="3676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eaVert"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00000"/>
            </a:lnSpc>
          </a:pPr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▶先に伝票内容を設定してください。</a:t>
          </a:r>
        </a:p>
      </xdr:txBody>
    </xdr:sp>
    <xdr:clientData/>
  </xdr:twoCellAnchor>
  <xdr:twoCellAnchor>
    <xdr:from>
      <xdr:col>8</xdr:col>
      <xdr:colOff>152400</xdr:colOff>
      <xdr:row>10</xdr:row>
      <xdr:rowOff>133350</xdr:rowOff>
    </xdr:from>
    <xdr:to>
      <xdr:col>31</xdr:col>
      <xdr:colOff>76200</xdr:colOff>
      <xdr:row>12</xdr:row>
      <xdr:rowOff>47625</xdr:rowOff>
    </xdr:to>
    <xdr:sp macro="" textlink="">
      <xdr:nvSpPr>
        <xdr:cNvPr id="17" name="Rectangle 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600200" y="1857375"/>
          <a:ext cx="4086225" cy="2762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3</xdr:col>
      <xdr:colOff>152400</xdr:colOff>
      <xdr:row>7</xdr:row>
      <xdr:rowOff>114301</xdr:rowOff>
    </xdr:from>
    <xdr:to>
      <xdr:col>26</xdr:col>
      <xdr:colOff>57150</xdr:colOff>
      <xdr:row>10</xdr:row>
      <xdr:rowOff>28576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695325" y="1276351"/>
          <a:ext cx="3886200" cy="476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</xdr:col>
      <xdr:colOff>0</xdr:colOff>
      <xdr:row>13</xdr:row>
      <xdr:rowOff>171451</xdr:rowOff>
    </xdr:from>
    <xdr:to>
      <xdr:col>27</xdr:col>
      <xdr:colOff>19049</xdr:colOff>
      <xdr:row>44</xdr:row>
      <xdr:rowOff>28576</xdr:rowOff>
    </xdr:to>
    <xdr:sp macro="" textlink="">
      <xdr:nvSpPr>
        <xdr:cNvPr id="19" name="Rectangle 2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180975" y="2419351"/>
          <a:ext cx="4724399" cy="6057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31</xdr:col>
      <xdr:colOff>161924</xdr:colOff>
      <xdr:row>13</xdr:row>
      <xdr:rowOff>161926</xdr:rowOff>
    </xdr:from>
    <xdr:to>
      <xdr:col>38</xdr:col>
      <xdr:colOff>180974</xdr:colOff>
      <xdr:row>44</xdr:row>
      <xdr:rowOff>19051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5772149" y="2409826"/>
          <a:ext cx="1285875" cy="60579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</xdr:col>
      <xdr:colOff>142875</xdr:colOff>
      <xdr:row>44</xdr:row>
      <xdr:rowOff>180975</xdr:rowOff>
    </xdr:from>
    <xdr:to>
      <xdr:col>20</xdr:col>
      <xdr:colOff>38099</xdr:colOff>
      <xdr:row>52</xdr:row>
      <xdr:rowOff>76200</xdr:rowOff>
    </xdr:to>
    <xdr:sp macro="" textlink="">
      <xdr:nvSpPr>
        <xdr:cNvPr id="34" name="Rectangle 2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323850" y="8629650"/>
          <a:ext cx="3333749" cy="130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spAutoFit/>
      </a:bodyPr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8"/>
  <sheetViews>
    <sheetView showGridLines="0" tabSelected="1" zoomScaleNormal="100" zoomScaleSheetLayoutView="100" workbookViewId="0"/>
  </sheetViews>
  <sheetFormatPr defaultColWidth="8.875" defaultRowHeight="13.5" x14ac:dyDescent="0.15"/>
  <cols>
    <col min="1" max="45" width="2.375" style="1" customWidth="1"/>
    <col min="46" max="46" width="14.25" style="2" customWidth="1"/>
    <col min="47" max="47" width="13.25" style="2" customWidth="1"/>
    <col min="48" max="48" width="6" style="1" hidden="1" customWidth="1"/>
    <col min="49" max="49" width="4" style="1" hidden="1" customWidth="1"/>
    <col min="50" max="50" width="5.75" style="1" hidden="1" customWidth="1"/>
    <col min="51" max="51" width="6.5" style="1" hidden="1" customWidth="1"/>
    <col min="52" max="52" width="8.5" style="1" hidden="1" customWidth="1"/>
    <col min="53" max="53" width="2.5" style="1" hidden="1" customWidth="1"/>
    <col min="54" max="16384" width="8.875" style="1"/>
  </cols>
  <sheetData>
    <row r="1" spans="1:56" ht="14.25" thickBot="1" x14ac:dyDescent="0.2"/>
    <row r="2" spans="1:56" ht="12.75" customHeight="1" x14ac:dyDescent="0.1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Q2" s="7"/>
      <c r="AR2" s="8"/>
      <c r="AS2" s="8"/>
      <c r="AT2" s="21"/>
      <c r="AU2" s="21"/>
      <c r="AV2" s="8"/>
      <c r="AW2" s="8"/>
      <c r="AX2" s="8"/>
      <c r="AY2" s="8"/>
      <c r="AZ2" s="8"/>
      <c r="BA2" s="8"/>
      <c r="BB2" s="8"/>
      <c r="BC2" s="8"/>
      <c r="BD2" s="9"/>
    </row>
    <row r="3" spans="1:56" ht="12.75" customHeight="1" x14ac:dyDescent="0.15">
      <c r="B3" s="19"/>
      <c r="C3" s="19"/>
      <c r="D3" s="109" t="s">
        <v>17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9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Q3" s="10"/>
      <c r="AR3" s="6"/>
      <c r="AS3" s="6"/>
      <c r="AT3" s="36" t="s">
        <v>15</v>
      </c>
      <c r="AU3" s="36"/>
      <c r="AV3" s="6"/>
      <c r="AW3" s="6"/>
      <c r="AX3" s="6"/>
      <c r="AY3" s="6"/>
      <c r="AZ3" s="6"/>
      <c r="BA3" s="6"/>
      <c r="BB3" s="6"/>
      <c r="BC3" s="6"/>
      <c r="BD3" s="11"/>
    </row>
    <row r="4" spans="1:56" ht="7.7" customHeight="1" x14ac:dyDescent="0.15">
      <c r="A4" s="6"/>
      <c r="B4" s="20"/>
      <c r="C4" s="20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6"/>
      <c r="AQ4" s="10"/>
      <c r="AR4" s="6"/>
      <c r="AS4" s="6"/>
      <c r="AT4" s="36"/>
      <c r="AU4" s="36"/>
      <c r="AV4" s="6"/>
      <c r="AW4" s="6"/>
      <c r="AX4" s="6"/>
      <c r="AY4" s="6"/>
      <c r="AZ4" s="6"/>
      <c r="BA4" s="6"/>
      <c r="BB4" s="6"/>
      <c r="BC4" s="6"/>
      <c r="BD4" s="11"/>
    </row>
    <row r="5" spans="1:56" ht="12.75" customHeight="1" x14ac:dyDescent="0.15">
      <c r="A5" s="6"/>
      <c r="B5" s="19"/>
      <c r="C5" s="1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9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6"/>
      <c r="AQ5" s="10"/>
      <c r="AR5" s="6"/>
      <c r="AS5" s="6"/>
      <c r="AT5" s="23" t="s">
        <v>0</v>
      </c>
      <c r="AU5" s="5" t="s">
        <v>1</v>
      </c>
      <c r="AV5" s="6" t="s">
        <v>1</v>
      </c>
      <c r="AW5" s="6" t="s">
        <v>2</v>
      </c>
      <c r="AX5" s="6" t="s">
        <v>3</v>
      </c>
      <c r="AY5" s="6">
        <f>IF(taxType=AV5,1,0)</f>
        <v>1</v>
      </c>
      <c r="AZ5" s="6">
        <f>IF(taxType=AW5,1,0)</f>
        <v>0</v>
      </c>
      <c r="BA5" s="6">
        <f>IF(taxType=AX5,1,0)</f>
        <v>0</v>
      </c>
      <c r="BB5" s="6"/>
      <c r="BC5" s="6"/>
      <c r="BD5" s="11"/>
    </row>
    <row r="6" spans="1:56" ht="15.75" customHeight="1" x14ac:dyDescent="0.15">
      <c r="A6" s="6"/>
      <c r="B6" s="26"/>
      <c r="V6" s="26"/>
      <c r="W6" s="26"/>
      <c r="X6" s="26"/>
      <c r="Y6" s="26"/>
      <c r="Z6" s="26"/>
      <c r="AA6" s="26"/>
      <c r="AC6" s="110">
        <f>DATE(printYear,printMonth,printDay)</f>
        <v>42766</v>
      </c>
      <c r="AD6" s="110"/>
      <c r="AE6" s="110"/>
      <c r="AF6" s="110"/>
      <c r="AG6" s="110"/>
      <c r="AH6" s="110"/>
      <c r="AI6" s="110"/>
      <c r="AJ6" s="110"/>
      <c r="AK6" s="110"/>
      <c r="AL6" s="110"/>
      <c r="AM6" s="26"/>
      <c r="AN6" s="6"/>
      <c r="AQ6" s="10"/>
      <c r="AR6" s="6"/>
      <c r="AS6" s="6"/>
      <c r="AT6" s="23" t="s">
        <v>4</v>
      </c>
      <c r="AU6" s="5">
        <v>8</v>
      </c>
      <c r="AV6" s="6"/>
      <c r="AW6" s="6"/>
      <c r="AX6" s="6"/>
      <c r="AY6" s="6"/>
      <c r="AZ6" s="6"/>
      <c r="BA6" s="6"/>
      <c r="BB6" s="6"/>
      <c r="BC6" s="6"/>
      <c r="BD6" s="11"/>
    </row>
    <row r="7" spans="1:56" ht="15.75" customHeight="1" x14ac:dyDescent="0.15">
      <c r="A7" s="6"/>
      <c r="B7" s="6"/>
      <c r="C7" s="108">
        <f>printNo</f>
        <v>1234567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AM7" s="6"/>
      <c r="AN7" s="6"/>
      <c r="AQ7" s="10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1"/>
    </row>
    <row r="8" spans="1:56" ht="12.75" customHeight="1" x14ac:dyDescent="0.15">
      <c r="A8" s="6"/>
      <c r="AN8" s="6"/>
      <c r="AQ8" s="10"/>
      <c r="AR8" s="6"/>
      <c r="AS8" s="6"/>
      <c r="AT8" s="23" t="s">
        <v>5</v>
      </c>
      <c r="AU8" s="5" t="s">
        <v>6</v>
      </c>
      <c r="AV8" s="6" t="s">
        <v>6</v>
      </c>
      <c r="AW8" s="6" t="s">
        <v>7</v>
      </c>
      <c r="AX8" s="6" t="s">
        <v>8</v>
      </c>
      <c r="AY8" s="6">
        <f>IF(roundType=AV8,1,0)</f>
        <v>1</v>
      </c>
      <c r="AZ8" s="6">
        <f>IF(roundType=AW8,1,0)</f>
        <v>0</v>
      </c>
      <c r="BA8" s="6">
        <f>IF(roundType=AX8,1,0)</f>
        <v>0</v>
      </c>
      <c r="BB8" s="6"/>
      <c r="BC8" s="6"/>
      <c r="BD8" s="11"/>
    </row>
    <row r="9" spans="1:56" ht="15.75" customHeight="1" x14ac:dyDescent="0.15">
      <c r="A9" s="6"/>
      <c r="B9" s="6"/>
      <c r="E9" s="112" t="s">
        <v>19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33" t="s">
        <v>18</v>
      </c>
      <c r="Y9" s="33"/>
      <c r="Z9" s="33"/>
      <c r="AA9" s="6"/>
      <c r="AB9" s="6"/>
      <c r="AC9" s="6"/>
      <c r="AD9" s="6"/>
      <c r="AE9" s="6"/>
      <c r="AF9" s="6"/>
      <c r="AG9" s="6"/>
      <c r="AL9" s="6"/>
      <c r="AM9" s="6"/>
      <c r="AN9" s="6"/>
      <c r="AQ9" s="10"/>
      <c r="AR9" s="6"/>
      <c r="AS9" s="6"/>
      <c r="AT9" s="4"/>
      <c r="AU9" s="4"/>
      <c r="AV9" s="6"/>
      <c r="AW9" s="6"/>
      <c r="AX9" s="6"/>
      <c r="AY9" s="6"/>
      <c r="AZ9" s="6"/>
      <c r="BA9" s="6"/>
      <c r="BB9" s="6"/>
      <c r="BC9" s="6"/>
      <c r="BD9" s="11"/>
    </row>
    <row r="10" spans="1:56" ht="15.75" customHeight="1" x14ac:dyDescent="0.15">
      <c r="A10" s="6"/>
      <c r="B10" s="15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1"/>
      <c r="Y10" s="111"/>
      <c r="Z10" s="111"/>
      <c r="AA10" s="6"/>
      <c r="AB10" s="6"/>
      <c r="AC10" s="6"/>
      <c r="AD10" s="6"/>
      <c r="AE10" s="6"/>
      <c r="AF10" s="6"/>
      <c r="AG10" s="6"/>
      <c r="AL10" s="6"/>
      <c r="AM10" s="6"/>
      <c r="AN10" s="15"/>
      <c r="AQ10" s="10"/>
      <c r="AR10" s="6"/>
      <c r="AS10" s="6"/>
      <c r="AT10" s="23" t="s">
        <v>9</v>
      </c>
      <c r="AU10" s="5">
        <v>2017</v>
      </c>
      <c r="AV10" s="6"/>
      <c r="AW10" s="6"/>
      <c r="AX10" s="6"/>
      <c r="AY10" s="6"/>
      <c r="AZ10" s="6"/>
      <c r="BA10" s="6"/>
      <c r="BB10" s="6"/>
      <c r="BC10" s="6"/>
      <c r="BD10" s="11"/>
    </row>
    <row r="11" spans="1:56" ht="12.75" customHeight="1" x14ac:dyDescent="0.15">
      <c r="A11" s="6"/>
      <c r="B11" s="15"/>
      <c r="E11" s="1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15"/>
      <c r="AQ11" s="10"/>
      <c r="AR11" s="6"/>
      <c r="AS11" s="6"/>
      <c r="AT11" s="23" t="s">
        <v>10</v>
      </c>
      <c r="AU11" s="5">
        <v>1</v>
      </c>
      <c r="AV11" s="6"/>
      <c r="AW11" s="6"/>
      <c r="AX11" s="6"/>
      <c r="AY11" s="6"/>
      <c r="AZ11" s="6"/>
      <c r="BA11" s="6"/>
      <c r="BB11" s="6"/>
      <c r="BC11" s="6"/>
      <c r="BD11" s="11"/>
    </row>
    <row r="12" spans="1:56" ht="15.75" customHeight="1" x14ac:dyDescent="0.15">
      <c r="A12" s="6"/>
      <c r="B12" s="15"/>
      <c r="E12" s="114" t="s">
        <v>13</v>
      </c>
      <c r="F12" s="114"/>
      <c r="G12" s="114"/>
      <c r="H12" s="114"/>
      <c r="I12" s="24" t="s">
        <v>14</v>
      </c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6"/>
      <c r="AG12" s="6"/>
      <c r="AH12" s="6"/>
      <c r="AI12" s="6"/>
      <c r="AJ12" s="6"/>
      <c r="AK12" s="6"/>
      <c r="AL12" s="6"/>
      <c r="AM12" s="6"/>
      <c r="AQ12" s="10"/>
      <c r="AR12" s="6"/>
      <c r="AS12" s="6"/>
      <c r="AT12" s="23" t="s">
        <v>11</v>
      </c>
      <c r="AU12" s="5">
        <v>31</v>
      </c>
      <c r="AV12" s="6"/>
      <c r="AW12" s="6"/>
      <c r="AX12" s="6"/>
      <c r="AY12" s="6"/>
      <c r="AZ12" s="6"/>
      <c r="BA12" s="6"/>
      <c r="BB12" s="6"/>
      <c r="BC12" s="6"/>
      <c r="BD12" s="11"/>
    </row>
    <row r="13" spans="1:56" ht="12.75" customHeight="1" x14ac:dyDescent="0.15">
      <c r="A13" s="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6"/>
      <c r="AG13" s="6"/>
      <c r="AH13" s="6"/>
      <c r="AI13" s="6"/>
      <c r="AJ13" s="6"/>
      <c r="AK13" s="6"/>
      <c r="AL13" s="6"/>
      <c r="AQ13" s="10"/>
      <c r="AR13" s="6"/>
      <c r="AS13" s="6"/>
      <c r="AT13" s="4"/>
      <c r="AU13" s="4"/>
      <c r="AV13" s="6"/>
      <c r="AW13" s="6"/>
      <c r="AX13" s="6"/>
      <c r="AY13" s="6"/>
      <c r="AZ13" s="6"/>
      <c r="BA13" s="6"/>
      <c r="BB13" s="6"/>
      <c r="BC13" s="6"/>
      <c r="BD13" s="11"/>
    </row>
    <row r="14" spans="1:56" ht="15.75" customHeight="1" x14ac:dyDescent="0.15">
      <c r="A14" s="6"/>
      <c r="B14" s="78" t="s">
        <v>26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37" t="s">
        <v>20</v>
      </c>
      <c r="R14" s="38"/>
      <c r="S14" s="39"/>
      <c r="T14" s="37" t="s">
        <v>21</v>
      </c>
      <c r="U14" s="38"/>
      <c r="V14" s="39"/>
      <c r="W14" s="37" t="str">
        <f>IF(inclusive,"単価(税込)",IF(exclusive,"単価(税抜)","単価"))</f>
        <v>単価(税込)</v>
      </c>
      <c r="X14" s="38"/>
      <c r="Y14" s="38"/>
      <c r="Z14" s="38"/>
      <c r="AA14" s="39"/>
      <c r="AB14" s="37" t="str">
        <f>IF(inclusive,"金額(税込)",IF(exclusive,"金額(税抜)","金額"))</f>
        <v>金額(税込)</v>
      </c>
      <c r="AC14" s="38"/>
      <c r="AD14" s="38"/>
      <c r="AE14" s="38"/>
      <c r="AF14" s="39"/>
      <c r="AG14" s="40" t="s">
        <v>16</v>
      </c>
      <c r="AH14" s="41"/>
      <c r="AI14" s="41"/>
      <c r="AJ14" s="41"/>
      <c r="AK14" s="41"/>
      <c r="AL14" s="41"/>
      <c r="AM14" s="42"/>
      <c r="AQ14" s="10"/>
      <c r="AR14" s="6"/>
      <c r="AS14" s="6"/>
      <c r="AT14" s="23" t="s">
        <v>12</v>
      </c>
      <c r="AU14" s="5">
        <v>1234567</v>
      </c>
      <c r="AV14" s="6"/>
      <c r="AW14" s="6"/>
      <c r="AX14" s="6"/>
      <c r="AY14" s="6"/>
      <c r="AZ14" s="6"/>
      <c r="BA14" s="6"/>
      <c r="BB14" s="6"/>
      <c r="BC14" s="6"/>
      <c r="BD14" s="11"/>
    </row>
    <row r="15" spans="1:56" ht="15.75" customHeight="1" x14ac:dyDescent="0.15">
      <c r="A15" s="6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6"/>
      <c r="R15" s="67"/>
      <c r="S15" s="68"/>
      <c r="T15" s="69"/>
      <c r="U15" s="70"/>
      <c r="V15" s="71"/>
      <c r="W15" s="66"/>
      <c r="X15" s="67"/>
      <c r="Y15" s="67"/>
      <c r="Z15" s="67"/>
      <c r="AA15" s="68"/>
      <c r="AB15" s="72">
        <f t="shared" ref="AB15:AB44" si="0">IF(roundUp,ROUNDUP(Q15*W15,0),IF(roundDown,ROUNDDOWN(Q15*W15,0),ROUND(Q15*W15,0)))</f>
        <v>0</v>
      </c>
      <c r="AC15" s="73"/>
      <c r="AD15" s="73"/>
      <c r="AE15" s="73"/>
      <c r="AF15" s="74"/>
      <c r="AG15" s="75"/>
      <c r="AH15" s="76"/>
      <c r="AI15" s="76"/>
      <c r="AJ15" s="76"/>
      <c r="AK15" s="76"/>
      <c r="AL15" s="76"/>
      <c r="AM15" s="77"/>
      <c r="AQ15" s="10"/>
      <c r="AR15" s="6"/>
      <c r="AS15" s="6"/>
      <c r="AT15" s="1"/>
      <c r="AU15" s="1"/>
      <c r="AV15" s="6"/>
      <c r="AW15" s="6"/>
      <c r="AX15" s="6"/>
      <c r="AY15" s="6"/>
      <c r="AZ15" s="6"/>
      <c r="BA15" s="6"/>
      <c r="BB15" s="6"/>
      <c r="BC15" s="6"/>
      <c r="BD15" s="11"/>
    </row>
    <row r="16" spans="1:56" ht="15.75" customHeight="1" x14ac:dyDescent="0.15">
      <c r="A16" s="6"/>
      <c r="B16" s="86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46"/>
      <c r="R16" s="47"/>
      <c r="S16" s="48"/>
      <c r="T16" s="43"/>
      <c r="U16" s="44"/>
      <c r="V16" s="45"/>
      <c r="W16" s="46"/>
      <c r="X16" s="47"/>
      <c r="Y16" s="47"/>
      <c r="Z16" s="47"/>
      <c r="AA16" s="48"/>
      <c r="AB16" s="49">
        <f t="shared" si="0"/>
        <v>0</v>
      </c>
      <c r="AC16" s="50"/>
      <c r="AD16" s="50"/>
      <c r="AE16" s="50"/>
      <c r="AF16" s="51"/>
      <c r="AG16" s="52"/>
      <c r="AH16" s="53"/>
      <c r="AI16" s="53"/>
      <c r="AJ16" s="53"/>
      <c r="AK16" s="53"/>
      <c r="AL16" s="53"/>
      <c r="AM16" s="54"/>
      <c r="AQ16" s="10"/>
      <c r="AR16" s="6"/>
      <c r="AS16" s="6"/>
      <c r="AT16" s="4"/>
      <c r="AU16" s="4"/>
      <c r="AV16" s="6"/>
      <c r="AW16" s="6"/>
      <c r="AX16" s="6"/>
      <c r="AY16" s="6"/>
      <c r="AZ16" s="6"/>
      <c r="BA16" s="6"/>
      <c r="BB16" s="6"/>
      <c r="BC16" s="6"/>
      <c r="BD16" s="11"/>
    </row>
    <row r="17" spans="1:56" ht="15.75" customHeight="1" x14ac:dyDescent="0.15">
      <c r="A17" s="6"/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59"/>
      <c r="S17" s="60"/>
      <c r="T17" s="61"/>
      <c r="U17" s="62"/>
      <c r="V17" s="63"/>
      <c r="W17" s="58"/>
      <c r="X17" s="59"/>
      <c r="Y17" s="59"/>
      <c r="Z17" s="59"/>
      <c r="AA17" s="60"/>
      <c r="AB17" s="80">
        <f t="shared" si="0"/>
        <v>0</v>
      </c>
      <c r="AC17" s="81"/>
      <c r="AD17" s="81"/>
      <c r="AE17" s="81"/>
      <c r="AF17" s="82"/>
      <c r="AG17" s="83"/>
      <c r="AH17" s="84"/>
      <c r="AI17" s="84"/>
      <c r="AJ17" s="84"/>
      <c r="AK17" s="84"/>
      <c r="AL17" s="84"/>
      <c r="AM17" s="85"/>
      <c r="AQ17" s="10"/>
      <c r="AR17" s="6"/>
      <c r="AS17" s="6"/>
      <c r="AT17" s="1"/>
      <c r="AU17" s="1"/>
      <c r="AV17" s="6"/>
      <c r="AW17" s="6"/>
      <c r="AX17" s="6"/>
      <c r="AY17" s="6"/>
      <c r="AZ17" s="6"/>
      <c r="BA17" s="6"/>
      <c r="BB17" s="6"/>
      <c r="BC17" s="6"/>
      <c r="BD17" s="11"/>
    </row>
    <row r="18" spans="1:56" ht="15.75" customHeight="1" x14ac:dyDescent="0.15">
      <c r="A18" s="6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46"/>
      <c r="R18" s="47"/>
      <c r="S18" s="48"/>
      <c r="T18" s="43"/>
      <c r="U18" s="44"/>
      <c r="V18" s="45"/>
      <c r="W18" s="46"/>
      <c r="X18" s="47"/>
      <c r="Y18" s="47"/>
      <c r="Z18" s="47"/>
      <c r="AA18" s="48"/>
      <c r="AB18" s="49">
        <f t="shared" si="0"/>
        <v>0</v>
      </c>
      <c r="AC18" s="50"/>
      <c r="AD18" s="50"/>
      <c r="AE18" s="50"/>
      <c r="AF18" s="51"/>
      <c r="AG18" s="52"/>
      <c r="AH18" s="53"/>
      <c r="AI18" s="53"/>
      <c r="AJ18" s="53"/>
      <c r="AK18" s="53"/>
      <c r="AL18" s="53"/>
      <c r="AM18" s="54"/>
      <c r="AQ18" s="10"/>
      <c r="AR18" s="6"/>
      <c r="AS18" s="6"/>
      <c r="AT18" s="1"/>
      <c r="AU18" s="1"/>
      <c r="AV18" s="6"/>
      <c r="AW18" s="6"/>
      <c r="AX18" s="6"/>
      <c r="AY18" s="6"/>
      <c r="AZ18" s="6"/>
      <c r="BA18" s="6"/>
      <c r="BB18" s="6"/>
      <c r="BC18" s="6"/>
      <c r="BD18" s="11"/>
    </row>
    <row r="19" spans="1:56" ht="15.75" customHeight="1" x14ac:dyDescent="0.15">
      <c r="A19" s="6"/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8"/>
      <c r="R19" s="59"/>
      <c r="S19" s="60"/>
      <c r="T19" s="61"/>
      <c r="U19" s="62"/>
      <c r="V19" s="63"/>
      <c r="W19" s="58"/>
      <c r="X19" s="59"/>
      <c r="Y19" s="59"/>
      <c r="Z19" s="59"/>
      <c r="AA19" s="60"/>
      <c r="AB19" s="80">
        <f t="shared" si="0"/>
        <v>0</v>
      </c>
      <c r="AC19" s="81"/>
      <c r="AD19" s="81"/>
      <c r="AE19" s="81"/>
      <c r="AF19" s="82"/>
      <c r="AG19" s="83"/>
      <c r="AH19" s="84"/>
      <c r="AI19" s="84"/>
      <c r="AJ19" s="84"/>
      <c r="AK19" s="84"/>
      <c r="AL19" s="84"/>
      <c r="AM19" s="85"/>
      <c r="AQ19" s="10"/>
      <c r="AR19" s="6"/>
      <c r="AS19" s="6"/>
      <c r="AT19" s="22"/>
      <c r="AU19" s="31"/>
      <c r="AV19" s="6"/>
      <c r="AW19" s="6"/>
      <c r="AX19" s="6"/>
      <c r="AY19" s="6"/>
      <c r="AZ19" s="6"/>
      <c r="BA19" s="6"/>
      <c r="BB19" s="6"/>
      <c r="BC19" s="6"/>
      <c r="BD19" s="11"/>
    </row>
    <row r="20" spans="1:56" ht="15.75" customHeight="1" x14ac:dyDescent="0.15">
      <c r="A20" s="6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46"/>
      <c r="R20" s="47"/>
      <c r="S20" s="48"/>
      <c r="T20" s="43"/>
      <c r="U20" s="44"/>
      <c r="V20" s="45"/>
      <c r="W20" s="46"/>
      <c r="X20" s="47"/>
      <c r="Y20" s="47"/>
      <c r="Z20" s="47"/>
      <c r="AA20" s="48"/>
      <c r="AB20" s="49">
        <f t="shared" si="0"/>
        <v>0</v>
      </c>
      <c r="AC20" s="50"/>
      <c r="AD20" s="50"/>
      <c r="AE20" s="50"/>
      <c r="AF20" s="51"/>
      <c r="AG20" s="52"/>
      <c r="AH20" s="53"/>
      <c r="AI20" s="53"/>
      <c r="AJ20" s="53"/>
      <c r="AK20" s="53"/>
      <c r="AL20" s="53"/>
      <c r="AM20" s="54"/>
      <c r="AQ20" s="10"/>
      <c r="AR20" s="6"/>
      <c r="AS20" s="6"/>
      <c r="AT20" s="22"/>
      <c r="AU20" s="22"/>
      <c r="AV20" s="6"/>
      <c r="AW20" s="6"/>
      <c r="AX20" s="6"/>
      <c r="AY20" s="6"/>
      <c r="AZ20" s="6"/>
      <c r="BA20" s="6"/>
      <c r="BB20" s="6"/>
      <c r="BC20" s="6"/>
      <c r="BD20" s="11"/>
    </row>
    <row r="21" spans="1:56" ht="15.75" customHeight="1" x14ac:dyDescent="0.15">
      <c r="A21" s="6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8"/>
      <c r="R21" s="59"/>
      <c r="S21" s="60"/>
      <c r="T21" s="61"/>
      <c r="U21" s="62"/>
      <c r="V21" s="63"/>
      <c r="W21" s="58"/>
      <c r="X21" s="59"/>
      <c r="Y21" s="59"/>
      <c r="Z21" s="59"/>
      <c r="AA21" s="60"/>
      <c r="AB21" s="80">
        <f t="shared" si="0"/>
        <v>0</v>
      </c>
      <c r="AC21" s="81"/>
      <c r="AD21" s="81"/>
      <c r="AE21" s="81"/>
      <c r="AF21" s="82"/>
      <c r="AG21" s="83"/>
      <c r="AH21" s="84"/>
      <c r="AI21" s="84"/>
      <c r="AJ21" s="84"/>
      <c r="AK21" s="84"/>
      <c r="AL21" s="84"/>
      <c r="AM21" s="85"/>
      <c r="AQ21" s="10"/>
      <c r="AR21" s="6"/>
      <c r="AS21" s="6"/>
      <c r="AT21" s="22"/>
      <c r="AU21" s="31"/>
      <c r="AV21" s="6"/>
      <c r="AW21" s="6"/>
      <c r="AX21" s="6"/>
      <c r="AY21" s="6"/>
      <c r="AZ21" s="6"/>
      <c r="BA21" s="6"/>
      <c r="BB21" s="6"/>
      <c r="BC21" s="6"/>
      <c r="BD21" s="11"/>
    </row>
    <row r="22" spans="1:56" ht="15.75" customHeight="1" x14ac:dyDescent="0.15">
      <c r="A22" s="6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6"/>
      <c r="R22" s="47"/>
      <c r="S22" s="48"/>
      <c r="T22" s="43"/>
      <c r="U22" s="44"/>
      <c r="V22" s="45"/>
      <c r="W22" s="46"/>
      <c r="X22" s="47"/>
      <c r="Y22" s="47"/>
      <c r="Z22" s="47"/>
      <c r="AA22" s="48"/>
      <c r="AB22" s="49">
        <f t="shared" si="0"/>
        <v>0</v>
      </c>
      <c r="AC22" s="50"/>
      <c r="AD22" s="50"/>
      <c r="AE22" s="50"/>
      <c r="AF22" s="51"/>
      <c r="AG22" s="52"/>
      <c r="AH22" s="53"/>
      <c r="AI22" s="53"/>
      <c r="AJ22" s="53"/>
      <c r="AK22" s="53"/>
      <c r="AL22" s="53"/>
      <c r="AM22" s="54"/>
      <c r="AQ22" s="10"/>
      <c r="AR22" s="6"/>
      <c r="AS22" s="6"/>
      <c r="AT22" s="22"/>
      <c r="AU22" s="31"/>
      <c r="AV22" s="6"/>
      <c r="AW22" s="6"/>
      <c r="AX22" s="6"/>
      <c r="AY22" s="6"/>
      <c r="AZ22" s="6"/>
      <c r="BA22" s="6"/>
      <c r="BB22" s="6"/>
      <c r="BC22" s="6"/>
      <c r="BD22" s="11"/>
    </row>
    <row r="23" spans="1:56" ht="15.75" customHeight="1" x14ac:dyDescent="0.15">
      <c r="A23" s="6"/>
      <c r="B23" s="5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8"/>
      <c r="R23" s="59"/>
      <c r="S23" s="60"/>
      <c r="T23" s="61"/>
      <c r="U23" s="62"/>
      <c r="V23" s="63"/>
      <c r="W23" s="58"/>
      <c r="X23" s="59"/>
      <c r="Y23" s="59"/>
      <c r="Z23" s="59"/>
      <c r="AA23" s="60"/>
      <c r="AB23" s="80">
        <f t="shared" si="0"/>
        <v>0</v>
      </c>
      <c r="AC23" s="81"/>
      <c r="AD23" s="81"/>
      <c r="AE23" s="81"/>
      <c r="AF23" s="82"/>
      <c r="AG23" s="83"/>
      <c r="AH23" s="84"/>
      <c r="AI23" s="84"/>
      <c r="AJ23" s="84"/>
      <c r="AK23" s="84"/>
      <c r="AL23" s="84"/>
      <c r="AM23" s="85"/>
      <c r="AQ23" s="10"/>
      <c r="AR23" s="6"/>
      <c r="AS23" s="6"/>
      <c r="AT23" s="22"/>
      <c r="AU23" s="31"/>
      <c r="AV23" s="6"/>
      <c r="AW23" s="6"/>
      <c r="AX23" s="6"/>
      <c r="AY23" s="6"/>
      <c r="AZ23" s="6"/>
      <c r="BA23" s="6"/>
      <c r="BB23" s="6"/>
      <c r="BC23" s="6"/>
      <c r="BD23" s="11"/>
    </row>
    <row r="24" spans="1:56" ht="15.75" customHeight="1" thickBot="1" x14ac:dyDescent="0.2">
      <c r="A24" s="6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46"/>
      <c r="R24" s="47"/>
      <c r="S24" s="48"/>
      <c r="T24" s="43"/>
      <c r="U24" s="44"/>
      <c r="V24" s="45"/>
      <c r="W24" s="46"/>
      <c r="X24" s="47"/>
      <c r="Y24" s="47"/>
      <c r="Z24" s="47"/>
      <c r="AA24" s="48"/>
      <c r="AB24" s="49">
        <f t="shared" si="0"/>
        <v>0</v>
      </c>
      <c r="AC24" s="50"/>
      <c r="AD24" s="50"/>
      <c r="AE24" s="50"/>
      <c r="AF24" s="51"/>
      <c r="AG24" s="52"/>
      <c r="AH24" s="53"/>
      <c r="AI24" s="53"/>
      <c r="AJ24" s="53"/>
      <c r="AK24" s="53"/>
      <c r="AL24" s="53"/>
      <c r="AM24" s="54"/>
      <c r="AQ24" s="12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4"/>
    </row>
    <row r="25" spans="1:56" ht="15.75" customHeight="1" x14ac:dyDescent="0.15">
      <c r="A25" s="6"/>
      <c r="B25" s="5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8"/>
      <c r="R25" s="59"/>
      <c r="S25" s="60"/>
      <c r="T25" s="61"/>
      <c r="U25" s="62"/>
      <c r="V25" s="63"/>
      <c r="W25" s="58"/>
      <c r="X25" s="59"/>
      <c r="Y25" s="59"/>
      <c r="Z25" s="59"/>
      <c r="AA25" s="60"/>
      <c r="AB25" s="80">
        <f t="shared" si="0"/>
        <v>0</v>
      </c>
      <c r="AC25" s="81"/>
      <c r="AD25" s="81"/>
      <c r="AE25" s="81"/>
      <c r="AF25" s="82"/>
      <c r="AG25" s="83"/>
      <c r="AH25" s="84"/>
      <c r="AI25" s="84"/>
      <c r="AJ25" s="84"/>
      <c r="AK25" s="84"/>
      <c r="AL25" s="84"/>
      <c r="AM25" s="85"/>
      <c r="AQ25" s="6"/>
      <c r="AR25" s="6"/>
      <c r="AS25" s="6"/>
      <c r="AT25" s="1"/>
      <c r="AU25" s="1"/>
    </row>
    <row r="26" spans="1:56" ht="15.75" customHeight="1" x14ac:dyDescent="0.15">
      <c r="A26" s="6"/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46"/>
      <c r="R26" s="47"/>
      <c r="S26" s="48"/>
      <c r="T26" s="43"/>
      <c r="U26" s="44"/>
      <c r="V26" s="45"/>
      <c r="W26" s="46"/>
      <c r="X26" s="47"/>
      <c r="Y26" s="47"/>
      <c r="Z26" s="47"/>
      <c r="AA26" s="48"/>
      <c r="AB26" s="49">
        <f t="shared" si="0"/>
        <v>0</v>
      </c>
      <c r="AC26" s="50"/>
      <c r="AD26" s="50"/>
      <c r="AE26" s="50"/>
      <c r="AF26" s="51"/>
      <c r="AG26" s="52"/>
      <c r="AH26" s="53"/>
      <c r="AI26" s="53"/>
      <c r="AJ26" s="53"/>
      <c r="AK26" s="53"/>
      <c r="AL26" s="53"/>
      <c r="AM26" s="54"/>
      <c r="AQ26" s="6"/>
      <c r="AR26" s="6"/>
      <c r="AS26" s="6"/>
    </row>
    <row r="27" spans="1:56" ht="15.75" customHeight="1" x14ac:dyDescent="0.15">
      <c r="A27" s="6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8"/>
      <c r="R27" s="59"/>
      <c r="S27" s="60"/>
      <c r="T27" s="61"/>
      <c r="U27" s="62"/>
      <c r="V27" s="63"/>
      <c r="W27" s="58"/>
      <c r="X27" s="59"/>
      <c r="Y27" s="59"/>
      <c r="Z27" s="59"/>
      <c r="AA27" s="60"/>
      <c r="AB27" s="80">
        <f t="shared" si="0"/>
        <v>0</v>
      </c>
      <c r="AC27" s="81"/>
      <c r="AD27" s="81"/>
      <c r="AE27" s="81"/>
      <c r="AF27" s="82"/>
      <c r="AG27" s="83"/>
      <c r="AH27" s="84"/>
      <c r="AI27" s="84"/>
      <c r="AJ27" s="84"/>
      <c r="AK27" s="84"/>
      <c r="AL27" s="84"/>
      <c r="AM27" s="85"/>
    </row>
    <row r="28" spans="1:56" ht="15.75" customHeight="1" x14ac:dyDescent="0.15">
      <c r="A28" s="6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46"/>
      <c r="R28" s="47"/>
      <c r="S28" s="48"/>
      <c r="T28" s="43"/>
      <c r="U28" s="44"/>
      <c r="V28" s="45"/>
      <c r="W28" s="46"/>
      <c r="X28" s="47"/>
      <c r="Y28" s="47"/>
      <c r="Z28" s="47"/>
      <c r="AA28" s="48"/>
      <c r="AB28" s="49">
        <f t="shared" si="0"/>
        <v>0</v>
      </c>
      <c r="AC28" s="50"/>
      <c r="AD28" s="50"/>
      <c r="AE28" s="50"/>
      <c r="AF28" s="51"/>
      <c r="AG28" s="52"/>
      <c r="AH28" s="53"/>
      <c r="AI28" s="53"/>
      <c r="AJ28" s="53"/>
      <c r="AK28" s="53"/>
      <c r="AL28" s="53"/>
      <c r="AM28" s="54"/>
      <c r="AQ28" s="6"/>
      <c r="AR28" s="6"/>
      <c r="AS28" s="6"/>
    </row>
    <row r="29" spans="1:56" ht="15.75" customHeight="1" x14ac:dyDescent="0.15">
      <c r="A29" s="6"/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8"/>
      <c r="R29" s="59"/>
      <c r="S29" s="60"/>
      <c r="T29" s="61"/>
      <c r="U29" s="62"/>
      <c r="V29" s="63"/>
      <c r="W29" s="58"/>
      <c r="X29" s="59"/>
      <c r="Y29" s="59"/>
      <c r="Z29" s="59"/>
      <c r="AA29" s="60"/>
      <c r="AB29" s="80">
        <f t="shared" si="0"/>
        <v>0</v>
      </c>
      <c r="AC29" s="81"/>
      <c r="AD29" s="81"/>
      <c r="AE29" s="81"/>
      <c r="AF29" s="82"/>
      <c r="AG29" s="83"/>
      <c r="AH29" s="84"/>
      <c r="AI29" s="84"/>
      <c r="AJ29" s="84"/>
      <c r="AK29" s="84"/>
      <c r="AL29" s="84"/>
      <c r="AM29" s="85"/>
      <c r="AN29" s="6"/>
    </row>
    <row r="30" spans="1:56" ht="15.75" customHeight="1" x14ac:dyDescent="0.15">
      <c r="A30" s="6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46"/>
      <c r="R30" s="47"/>
      <c r="S30" s="48"/>
      <c r="T30" s="43"/>
      <c r="U30" s="44"/>
      <c r="V30" s="45"/>
      <c r="W30" s="46"/>
      <c r="X30" s="47"/>
      <c r="Y30" s="47"/>
      <c r="Z30" s="47"/>
      <c r="AA30" s="48"/>
      <c r="AB30" s="49">
        <f t="shared" si="0"/>
        <v>0</v>
      </c>
      <c r="AC30" s="50"/>
      <c r="AD30" s="50"/>
      <c r="AE30" s="50"/>
      <c r="AF30" s="51"/>
      <c r="AG30" s="52"/>
      <c r="AH30" s="53"/>
      <c r="AI30" s="53"/>
      <c r="AJ30" s="53"/>
      <c r="AK30" s="53"/>
      <c r="AL30" s="53"/>
      <c r="AM30" s="54"/>
      <c r="AQ30" s="6"/>
      <c r="AR30" s="6"/>
      <c r="AS30" s="6"/>
    </row>
    <row r="31" spans="1:56" ht="15.75" customHeight="1" x14ac:dyDescent="0.15">
      <c r="A31" s="6"/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7"/>
      <c r="Q31" s="58"/>
      <c r="R31" s="59"/>
      <c r="S31" s="60"/>
      <c r="T31" s="61"/>
      <c r="U31" s="62"/>
      <c r="V31" s="63"/>
      <c r="W31" s="58"/>
      <c r="X31" s="59"/>
      <c r="Y31" s="59"/>
      <c r="Z31" s="59"/>
      <c r="AA31" s="60"/>
      <c r="AB31" s="80">
        <f t="shared" si="0"/>
        <v>0</v>
      </c>
      <c r="AC31" s="81"/>
      <c r="AD31" s="81"/>
      <c r="AE31" s="81"/>
      <c r="AF31" s="82"/>
      <c r="AG31" s="83"/>
      <c r="AH31" s="84"/>
      <c r="AI31" s="84"/>
      <c r="AJ31" s="84"/>
      <c r="AK31" s="84"/>
      <c r="AL31" s="84"/>
      <c r="AM31" s="85"/>
      <c r="AN31" s="6"/>
    </row>
    <row r="32" spans="1:56" ht="15.75" customHeight="1" x14ac:dyDescent="0.15">
      <c r="A32" s="6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46"/>
      <c r="R32" s="47"/>
      <c r="S32" s="48"/>
      <c r="T32" s="43"/>
      <c r="U32" s="44"/>
      <c r="V32" s="45"/>
      <c r="W32" s="46"/>
      <c r="X32" s="47"/>
      <c r="Y32" s="47"/>
      <c r="Z32" s="47"/>
      <c r="AA32" s="48"/>
      <c r="AB32" s="49">
        <f t="shared" si="0"/>
        <v>0</v>
      </c>
      <c r="AC32" s="50"/>
      <c r="AD32" s="50"/>
      <c r="AE32" s="50"/>
      <c r="AF32" s="51"/>
      <c r="AG32" s="52"/>
      <c r="AH32" s="53"/>
      <c r="AI32" s="53"/>
      <c r="AJ32" s="53"/>
      <c r="AK32" s="53"/>
      <c r="AL32" s="53"/>
      <c r="AM32" s="54"/>
      <c r="AQ32" s="6"/>
      <c r="AR32" s="6"/>
      <c r="AS32" s="6"/>
    </row>
    <row r="33" spans="1:45" ht="15.75" customHeight="1" x14ac:dyDescent="0.15">
      <c r="A33" s="6"/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8"/>
      <c r="R33" s="59"/>
      <c r="S33" s="60"/>
      <c r="T33" s="61"/>
      <c r="U33" s="62"/>
      <c r="V33" s="63"/>
      <c r="W33" s="58"/>
      <c r="X33" s="59"/>
      <c r="Y33" s="59"/>
      <c r="Z33" s="59"/>
      <c r="AA33" s="60"/>
      <c r="AB33" s="80">
        <f t="shared" si="0"/>
        <v>0</v>
      </c>
      <c r="AC33" s="81"/>
      <c r="AD33" s="81"/>
      <c r="AE33" s="81"/>
      <c r="AF33" s="82"/>
      <c r="AG33" s="83"/>
      <c r="AH33" s="84"/>
      <c r="AI33" s="84"/>
      <c r="AJ33" s="84"/>
      <c r="AK33" s="84"/>
      <c r="AL33" s="84"/>
      <c r="AM33" s="85"/>
      <c r="AN33" s="6"/>
    </row>
    <row r="34" spans="1:45" ht="15.75" customHeight="1" x14ac:dyDescent="0.15">
      <c r="A34" s="6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46"/>
      <c r="R34" s="47"/>
      <c r="S34" s="48"/>
      <c r="T34" s="43"/>
      <c r="U34" s="44"/>
      <c r="V34" s="45"/>
      <c r="W34" s="46"/>
      <c r="X34" s="47"/>
      <c r="Y34" s="47"/>
      <c r="Z34" s="47"/>
      <c r="AA34" s="48"/>
      <c r="AB34" s="49">
        <f t="shared" si="0"/>
        <v>0</v>
      </c>
      <c r="AC34" s="50"/>
      <c r="AD34" s="50"/>
      <c r="AE34" s="50"/>
      <c r="AF34" s="51"/>
      <c r="AG34" s="52"/>
      <c r="AH34" s="53"/>
      <c r="AI34" s="53"/>
      <c r="AJ34" s="53"/>
      <c r="AK34" s="53"/>
      <c r="AL34" s="53"/>
      <c r="AM34" s="54"/>
      <c r="AQ34" s="6"/>
      <c r="AR34" s="6"/>
      <c r="AS34" s="6"/>
    </row>
    <row r="35" spans="1:45" ht="15.75" customHeight="1" x14ac:dyDescent="0.15">
      <c r="A35" s="6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7"/>
      <c r="Q35" s="58"/>
      <c r="R35" s="59"/>
      <c r="S35" s="60"/>
      <c r="T35" s="61"/>
      <c r="U35" s="62"/>
      <c r="V35" s="63"/>
      <c r="W35" s="58"/>
      <c r="X35" s="59"/>
      <c r="Y35" s="59"/>
      <c r="Z35" s="59"/>
      <c r="AA35" s="60"/>
      <c r="AB35" s="80">
        <f t="shared" si="0"/>
        <v>0</v>
      </c>
      <c r="AC35" s="81"/>
      <c r="AD35" s="81"/>
      <c r="AE35" s="81"/>
      <c r="AF35" s="82"/>
      <c r="AG35" s="83"/>
      <c r="AH35" s="84"/>
      <c r="AI35" s="84"/>
      <c r="AJ35" s="84"/>
      <c r="AK35" s="84"/>
      <c r="AL35" s="84"/>
      <c r="AM35" s="85"/>
      <c r="AN35" s="6"/>
    </row>
    <row r="36" spans="1:45" ht="15.75" customHeight="1" x14ac:dyDescent="0.15">
      <c r="A36" s="6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46"/>
      <c r="R36" s="47"/>
      <c r="S36" s="48"/>
      <c r="T36" s="43"/>
      <c r="U36" s="44"/>
      <c r="V36" s="45"/>
      <c r="W36" s="46"/>
      <c r="X36" s="47"/>
      <c r="Y36" s="47"/>
      <c r="Z36" s="47"/>
      <c r="AA36" s="48"/>
      <c r="AB36" s="49">
        <f t="shared" si="0"/>
        <v>0</v>
      </c>
      <c r="AC36" s="50"/>
      <c r="AD36" s="50"/>
      <c r="AE36" s="50"/>
      <c r="AF36" s="51"/>
      <c r="AG36" s="52"/>
      <c r="AH36" s="53"/>
      <c r="AI36" s="53"/>
      <c r="AJ36" s="53"/>
      <c r="AK36" s="53"/>
      <c r="AL36" s="53"/>
      <c r="AM36" s="54"/>
      <c r="AQ36" s="6"/>
      <c r="AR36" s="6"/>
      <c r="AS36" s="6"/>
    </row>
    <row r="37" spans="1:45" ht="15.75" customHeight="1" x14ac:dyDescent="0.15">
      <c r="A37" s="6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  <c r="Q37" s="58"/>
      <c r="R37" s="59"/>
      <c r="S37" s="60"/>
      <c r="T37" s="61"/>
      <c r="U37" s="62"/>
      <c r="V37" s="63"/>
      <c r="W37" s="58"/>
      <c r="X37" s="59"/>
      <c r="Y37" s="59"/>
      <c r="Z37" s="59"/>
      <c r="AA37" s="60"/>
      <c r="AB37" s="80">
        <f t="shared" si="0"/>
        <v>0</v>
      </c>
      <c r="AC37" s="81"/>
      <c r="AD37" s="81"/>
      <c r="AE37" s="81"/>
      <c r="AF37" s="82"/>
      <c r="AG37" s="83"/>
      <c r="AH37" s="84"/>
      <c r="AI37" s="84"/>
      <c r="AJ37" s="84"/>
      <c r="AK37" s="84"/>
      <c r="AL37" s="84"/>
      <c r="AM37" s="85"/>
      <c r="AN37" s="6"/>
    </row>
    <row r="38" spans="1:45" ht="15.75" customHeight="1" x14ac:dyDescent="0.15">
      <c r="A38" s="6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46"/>
      <c r="R38" s="47"/>
      <c r="S38" s="48"/>
      <c r="T38" s="43"/>
      <c r="U38" s="44"/>
      <c r="V38" s="45"/>
      <c r="W38" s="46"/>
      <c r="X38" s="47"/>
      <c r="Y38" s="47"/>
      <c r="Z38" s="47"/>
      <c r="AA38" s="48"/>
      <c r="AB38" s="49">
        <f t="shared" si="0"/>
        <v>0</v>
      </c>
      <c r="AC38" s="50"/>
      <c r="AD38" s="50"/>
      <c r="AE38" s="50"/>
      <c r="AF38" s="51"/>
      <c r="AG38" s="52"/>
      <c r="AH38" s="53"/>
      <c r="AI38" s="53"/>
      <c r="AJ38" s="53"/>
      <c r="AK38" s="53"/>
      <c r="AL38" s="53"/>
      <c r="AM38" s="54"/>
      <c r="AQ38" s="6"/>
      <c r="AR38" s="6"/>
      <c r="AS38" s="6"/>
    </row>
    <row r="39" spans="1:45" ht="15.75" customHeight="1" x14ac:dyDescent="0.15">
      <c r="A39" s="6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8"/>
      <c r="R39" s="59"/>
      <c r="S39" s="60"/>
      <c r="T39" s="61"/>
      <c r="U39" s="62"/>
      <c r="V39" s="63"/>
      <c r="W39" s="58"/>
      <c r="X39" s="59"/>
      <c r="Y39" s="59"/>
      <c r="Z39" s="59"/>
      <c r="AA39" s="60"/>
      <c r="AB39" s="80">
        <f t="shared" si="0"/>
        <v>0</v>
      </c>
      <c r="AC39" s="81"/>
      <c r="AD39" s="81"/>
      <c r="AE39" s="81"/>
      <c r="AF39" s="82"/>
      <c r="AG39" s="83"/>
      <c r="AH39" s="84"/>
      <c r="AI39" s="84"/>
      <c r="AJ39" s="84"/>
      <c r="AK39" s="84"/>
      <c r="AL39" s="84"/>
      <c r="AM39" s="85"/>
      <c r="AN39" s="6"/>
    </row>
    <row r="40" spans="1:45" ht="15.75" customHeight="1" x14ac:dyDescent="0.15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46"/>
      <c r="R40" s="47"/>
      <c r="S40" s="48"/>
      <c r="T40" s="43"/>
      <c r="U40" s="44"/>
      <c r="V40" s="45"/>
      <c r="W40" s="46"/>
      <c r="X40" s="47"/>
      <c r="Y40" s="47"/>
      <c r="Z40" s="47"/>
      <c r="AA40" s="48"/>
      <c r="AB40" s="49">
        <f t="shared" si="0"/>
        <v>0</v>
      </c>
      <c r="AC40" s="50"/>
      <c r="AD40" s="50"/>
      <c r="AE40" s="50"/>
      <c r="AF40" s="51"/>
      <c r="AG40" s="52"/>
      <c r="AH40" s="53"/>
      <c r="AI40" s="53"/>
      <c r="AJ40" s="53"/>
      <c r="AK40" s="53"/>
      <c r="AL40" s="53"/>
      <c r="AM40" s="54"/>
      <c r="AQ40" s="6"/>
      <c r="AR40" s="6"/>
      <c r="AS40" s="6"/>
    </row>
    <row r="41" spans="1:45" ht="15.75" customHeight="1" x14ac:dyDescent="0.15">
      <c r="A41" s="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  <c r="Q41" s="58"/>
      <c r="R41" s="59"/>
      <c r="S41" s="60"/>
      <c r="T41" s="61"/>
      <c r="U41" s="62"/>
      <c r="V41" s="63"/>
      <c r="W41" s="58"/>
      <c r="X41" s="59"/>
      <c r="Y41" s="59"/>
      <c r="Z41" s="59"/>
      <c r="AA41" s="60"/>
      <c r="AB41" s="80">
        <f t="shared" si="0"/>
        <v>0</v>
      </c>
      <c r="AC41" s="81"/>
      <c r="AD41" s="81"/>
      <c r="AE41" s="81"/>
      <c r="AF41" s="82"/>
      <c r="AG41" s="83"/>
      <c r="AH41" s="84"/>
      <c r="AI41" s="84"/>
      <c r="AJ41" s="84"/>
      <c r="AK41" s="84"/>
      <c r="AL41" s="84"/>
      <c r="AM41" s="85"/>
      <c r="AN41" s="6"/>
    </row>
    <row r="42" spans="1:45" ht="15.75" customHeight="1" x14ac:dyDescent="0.15">
      <c r="A42" s="6"/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46"/>
      <c r="R42" s="47"/>
      <c r="S42" s="48"/>
      <c r="T42" s="43"/>
      <c r="U42" s="44"/>
      <c r="V42" s="45"/>
      <c r="W42" s="46"/>
      <c r="X42" s="47"/>
      <c r="Y42" s="47"/>
      <c r="Z42" s="47"/>
      <c r="AA42" s="48"/>
      <c r="AB42" s="49">
        <f t="shared" si="0"/>
        <v>0</v>
      </c>
      <c r="AC42" s="50"/>
      <c r="AD42" s="50"/>
      <c r="AE42" s="50"/>
      <c r="AF42" s="51"/>
      <c r="AG42" s="52"/>
      <c r="AH42" s="53"/>
      <c r="AI42" s="53"/>
      <c r="AJ42" s="53"/>
      <c r="AK42" s="53"/>
      <c r="AL42" s="53"/>
      <c r="AM42" s="54"/>
      <c r="AQ42" s="6"/>
      <c r="AR42" s="6"/>
      <c r="AS42" s="6"/>
    </row>
    <row r="43" spans="1:45" ht="15.75" customHeight="1" x14ac:dyDescent="0.15">
      <c r="A43" s="6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7"/>
      <c r="Q43" s="58"/>
      <c r="R43" s="59"/>
      <c r="S43" s="60"/>
      <c r="T43" s="61"/>
      <c r="U43" s="62"/>
      <c r="V43" s="63"/>
      <c r="W43" s="58"/>
      <c r="X43" s="59"/>
      <c r="Y43" s="59"/>
      <c r="Z43" s="59"/>
      <c r="AA43" s="60"/>
      <c r="AB43" s="80">
        <f t="shared" si="0"/>
        <v>0</v>
      </c>
      <c r="AC43" s="81"/>
      <c r="AD43" s="81"/>
      <c r="AE43" s="81"/>
      <c r="AF43" s="82"/>
      <c r="AG43" s="83"/>
      <c r="AH43" s="84"/>
      <c r="AI43" s="84"/>
      <c r="AJ43" s="84"/>
      <c r="AK43" s="84"/>
      <c r="AL43" s="84"/>
      <c r="AM43" s="85"/>
      <c r="AN43" s="6"/>
    </row>
    <row r="44" spans="1:45" ht="15.75" customHeight="1" x14ac:dyDescent="0.15">
      <c r="A44" s="6"/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94"/>
      <c r="R44" s="95"/>
      <c r="S44" s="96"/>
      <c r="T44" s="97"/>
      <c r="U44" s="98"/>
      <c r="V44" s="99"/>
      <c r="W44" s="94"/>
      <c r="X44" s="95"/>
      <c r="Y44" s="95"/>
      <c r="Z44" s="95"/>
      <c r="AA44" s="96"/>
      <c r="AB44" s="100">
        <f t="shared" si="0"/>
        <v>0</v>
      </c>
      <c r="AC44" s="101"/>
      <c r="AD44" s="101"/>
      <c r="AE44" s="101"/>
      <c r="AF44" s="102"/>
      <c r="AG44" s="103"/>
      <c r="AH44" s="104"/>
      <c r="AI44" s="104"/>
      <c r="AJ44" s="104"/>
      <c r="AK44" s="104"/>
      <c r="AL44" s="104"/>
      <c r="AM44" s="105"/>
      <c r="AN44" s="6"/>
    </row>
    <row r="45" spans="1:45" ht="15.75" customHeight="1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7"/>
      <c r="R45" s="17"/>
      <c r="S45" s="17"/>
      <c r="T45" s="28"/>
      <c r="U45" s="28"/>
      <c r="V45" s="28"/>
      <c r="W45" s="88" t="s">
        <v>22</v>
      </c>
      <c r="X45" s="89"/>
      <c r="Y45" s="89"/>
      <c r="Z45" s="89"/>
      <c r="AA45" s="90"/>
      <c r="AB45" s="91">
        <f>SUM(AB15:AF44)</f>
        <v>0</v>
      </c>
      <c r="AC45" s="92"/>
      <c r="AD45" s="92"/>
      <c r="AE45" s="92"/>
      <c r="AF45" s="93"/>
      <c r="AG45" s="28"/>
      <c r="AH45" s="28"/>
      <c r="AI45" s="28"/>
      <c r="AJ45" s="28"/>
      <c r="AK45" s="28"/>
      <c r="AL45" s="28"/>
      <c r="AM45" s="28"/>
    </row>
    <row r="46" spans="1:45" ht="15.75" customHeight="1" x14ac:dyDescent="0.15">
      <c r="A46" s="6"/>
      <c r="C46" s="35" t="s">
        <v>25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V46" s="28"/>
      <c r="W46" s="88" t="s">
        <v>23</v>
      </c>
      <c r="X46" s="89"/>
      <c r="Y46" s="89"/>
      <c r="Z46" s="89"/>
      <c r="AA46" s="90"/>
      <c r="AB46" s="91">
        <f>IF(exclusive,IF(roundUp,ROUNDUP(AB45*taxRate/100,0),IF(roundDown,ROUNDDOWN(AB45*taxRate/100,0),ROUND(AB45*taxRate/100,0))),IF(inclusive,IF(roundUp,ROUNDUP(AB45/(100+taxRate)*taxRate,0),IF(roundDown,ROUNDDOWN(AB45/(100+taxRate)*taxRate,0),ROUND(AB45/(100+taxRate)*taxRate,0))),""))</f>
        <v>0</v>
      </c>
      <c r="AC46" s="92"/>
      <c r="AD46" s="92"/>
      <c r="AE46" s="92"/>
      <c r="AF46" s="93"/>
      <c r="AG46" s="28"/>
      <c r="AH46" s="28"/>
      <c r="AI46" s="28"/>
      <c r="AJ46" s="28"/>
      <c r="AK46" s="28"/>
      <c r="AL46" s="28"/>
      <c r="AM46" s="28"/>
    </row>
    <row r="47" spans="1:45" ht="15.75" customHeight="1" x14ac:dyDescent="0.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V47" s="28"/>
      <c r="W47" s="88" t="s">
        <v>24</v>
      </c>
      <c r="X47" s="89"/>
      <c r="Y47" s="89"/>
      <c r="Z47" s="89"/>
      <c r="AA47" s="90"/>
      <c r="AB47" s="91">
        <f>IF(exclusive,SUM(AB45:AF46),AB45)</f>
        <v>0</v>
      </c>
      <c r="AC47" s="92"/>
      <c r="AD47" s="92"/>
      <c r="AE47" s="92"/>
      <c r="AF47" s="93"/>
      <c r="AG47" s="28"/>
      <c r="AH47" s="28"/>
      <c r="AI47" s="28"/>
      <c r="AJ47" s="28"/>
      <c r="AK47" s="28"/>
      <c r="AL47" s="28"/>
      <c r="AM47" s="28"/>
    </row>
    <row r="48" spans="1:45" ht="12.75" customHeight="1" x14ac:dyDescent="0.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V48" s="28"/>
      <c r="W48" s="28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"/>
      <c r="AL48" s="28"/>
      <c r="AM48" s="28"/>
    </row>
    <row r="49" spans="2:47" ht="12.75" customHeight="1" x14ac:dyDescent="0.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V49" s="28"/>
      <c r="W49" s="33" t="s">
        <v>27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2:47" ht="12.75" customHeight="1" x14ac:dyDescent="0.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V50" s="28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2:47" ht="12.75" customHeight="1" x14ac:dyDescent="0.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V51" s="28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2:47" ht="12.75" customHeight="1" x14ac:dyDescent="0.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V52" s="28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2:47" ht="12.75" customHeight="1" x14ac:dyDescent="0.15">
      <c r="B53" s="6"/>
      <c r="R53" s="6"/>
      <c r="S53" s="6"/>
      <c r="T53" s="28"/>
      <c r="U53" s="28"/>
      <c r="V53" s="28"/>
      <c r="W53" s="28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"/>
      <c r="AL53" s="28"/>
      <c r="AM53" s="28"/>
    </row>
    <row r="54" spans="2:47" ht="7.7" customHeight="1" x14ac:dyDescent="0.1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</row>
    <row r="55" spans="2:47" ht="12.75" customHeight="1" x14ac:dyDescent="0.15">
      <c r="AN55" s="6"/>
      <c r="AO55" s="6"/>
      <c r="AP55" s="6"/>
      <c r="AQ55" s="6"/>
      <c r="AR55" s="6"/>
      <c r="AS55" s="6"/>
      <c r="AT55" s="6"/>
      <c r="AU55" s="6"/>
    </row>
    <row r="56" spans="2:47" ht="12.75" customHeight="1" x14ac:dyDescent="0.15">
      <c r="AO56" s="6"/>
      <c r="AP56" s="6"/>
      <c r="AQ56" s="6"/>
      <c r="AR56" s="6"/>
      <c r="AS56" s="6"/>
      <c r="AT56" s="6"/>
      <c r="AU56" s="6"/>
    </row>
    <row r="57" spans="2:47" ht="12.75" customHeight="1" x14ac:dyDescent="0.15">
      <c r="AO57" s="6"/>
      <c r="AP57" s="6"/>
      <c r="AQ57" s="6"/>
      <c r="AR57" s="6"/>
      <c r="AS57" s="6"/>
      <c r="AT57" s="4"/>
      <c r="AU57" s="4"/>
    </row>
    <row r="58" spans="2:47" ht="12.75" customHeight="1" x14ac:dyDescent="0.15">
      <c r="X58" s="28"/>
    </row>
    <row r="59" spans="2:47" ht="12.75" customHeight="1" x14ac:dyDescent="0.15">
      <c r="W59" s="29"/>
      <c r="X59" s="29"/>
    </row>
    <row r="60" spans="2:47" ht="12.75" customHeight="1" x14ac:dyDescent="0.15">
      <c r="W60" s="29"/>
      <c r="X60" s="29"/>
    </row>
    <row r="61" spans="2:47" ht="12.75" customHeight="1" x14ac:dyDescent="0.15">
      <c r="W61" s="29"/>
      <c r="X61" s="29"/>
    </row>
    <row r="62" spans="2:47" ht="12.75" customHeight="1" x14ac:dyDescent="0.15">
      <c r="W62" s="29"/>
      <c r="X62" s="29"/>
    </row>
    <row r="63" spans="2:47" ht="12.75" customHeight="1" x14ac:dyDescent="0.15">
      <c r="W63" s="29"/>
      <c r="X63" s="29"/>
    </row>
    <row r="64" spans="2:47" ht="12.75" customHeight="1" x14ac:dyDescent="0.15">
      <c r="W64" s="29"/>
      <c r="X64" s="29"/>
    </row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</sheetData>
  <sheetProtection sheet="1" objects="1" formatCells="0"/>
  <mergeCells count="203">
    <mergeCell ref="B36:P36"/>
    <mergeCell ref="Q36:S36"/>
    <mergeCell ref="T36:V36"/>
    <mergeCell ref="W36:AA36"/>
    <mergeCell ref="AB36:AF36"/>
    <mergeCell ref="AG36:AM36"/>
    <mergeCell ref="B32:P32"/>
    <mergeCell ref="Q32:S32"/>
    <mergeCell ref="T32:V32"/>
    <mergeCell ref="W32:AA32"/>
    <mergeCell ref="AB32:AF32"/>
    <mergeCell ref="AG32:AM32"/>
    <mergeCell ref="Q35:S35"/>
    <mergeCell ref="T35:V35"/>
    <mergeCell ref="W35:AA35"/>
    <mergeCell ref="AB35:AF35"/>
    <mergeCell ref="AG35:AM35"/>
    <mergeCell ref="X9:Z10"/>
    <mergeCell ref="E9:W10"/>
    <mergeCell ref="W37:AA37"/>
    <mergeCell ref="AB37:AF37"/>
    <mergeCell ref="AG37:AM37"/>
    <mergeCell ref="E12:H12"/>
    <mergeCell ref="J12:AE12"/>
    <mergeCell ref="B33:P33"/>
    <mergeCell ref="Q33:S33"/>
    <mergeCell ref="T33:V33"/>
    <mergeCell ref="W33:AA33"/>
    <mergeCell ref="AB33:AF33"/>
    <mergeCell ref="AG33:AM33"/>
    <mergeCell ref="B34:P34"/>
    <mergeCell ref="Q34:S34"/>
    <mergeCell ref="T34:V34"/>
    <mergeCell ref="W34:AA34"/>
    <mergeCell ref="AB34:AF34"/>
    <mergeCell ref="AG34:AM34"/>
    <mergeCell ref="B35:P35"/>
    <mergeCell ref="B31:P31"/>
    <mergeCell ref="Q31:S31"/>
    <mergeCell ref="T31:V31"/>
    <mergeCell ref="W31:AA31"/>
    <mergeCell ref="C7:O7"/>
    <mergeCell ref="D3:P5"/>
    <mergeCell ref="AC6:AL6"/>
    <mergeCell ref="B38:P38"/>
    <mergeCell ref="Q38:S38"/>
    <mergeCell ref="T38:V38"/>
    <mergeCell ref="W38:AA38"/>
    <mergeCell ref="AB38:AF38"/>
    <mergeCell ref="AG38:AM38"/>
    <mergeCell ref="B28:P28"/>
    <mergeCell ref="Q28:S28"/>
    <mergeCell ref="T28:V28"/>
    <mergeCell ref="W28:AA28"/>
    <mergeCell ref="AB28:AF28"/>
    <mergeCell ref="AG28:AM28"/>
    <mergeCell ref="B29:P29"/>
    <mergeCell ref="AG26:AM26"/>
    <mergeCell ref="B27:P27"/>
    <mergeCell ref="Q27:S27"/>
    <mergeCell ref="T27:V27"/>
    <mergeCell ref="W27:AA27"/>
    <mergeCell ref="AB27:AF27"/>
    <mergeCell ref="AG27:AM27"/>
    <mergeCell ref="B26:P26"/>
    <mergeCell ref="W40:AA40"/>
    <mergeCell ref="AB40:AF40"/>
    <mergeCell ref="AG40:AM40"/>
    <mergeCell ref="B41:P41"/>
    <mergeCell ref="Q41:S41"/>
    <mergeCell ref="T41:V41"/>
    <mergeCell ref="W41:AA41"/>
    <mergeCell ref="AB41:AF41"/>
    <mergeCell ref="AG41:AM41"/>
    <mergeCell ref="W26:AA26"/>
    <mergeCell ref="AB26:AF26"/>
    <mergeCell ref="Q29:S29"/>
    <mergeCell ref="T29:V29"/>
    <mergeCell ref="W29:AA29"/>
    <mergeCell ref="AB29:AF29"/>
    <mergeCell ref="AG29:AM29"/>
    <mergeCell ref="W39:AA39"/>
    <mergeCell ref="AB39:AF39"/>
    <mergeCell ref="AG39:AM39"/>
    <mergeCell ref="Q39:S39"/>
    <mergeCell ref="T39:V39"/>
    <mergeCell ref="AB31:AF31"/>
    <mergeCell ref="AG31:AM31"/>
    <mergeCell ref="W25:AA25"/>
    <mergeCell ref="AB25:AF25"/>
    <mergeCell ref="AG25:AM25"/>
    <mergeCell ref="W22:AA22"/>
    <mergeCell ref="AB22:AF22"/>
    <mergeCell ref="AG22:AM22"/>
    <mergeCell ref="B23:P23"/>
    <mergeCell ref="Q23:S23"/>
    <mergeCell ref="T23:V23"/>
    <mergeCell ref="W23:AA23"/>
    <mergeCell ref="AB23:AF23"/>
    <mergeCell ref="AG23:AM23"/>
    <mergeCell ref="T24:V24"/>
    <mergeCell ref="W24:AA24"/>
    <mergeCell ref="AB24:AF24"/>
    <mergeCell ref="AG24:AM24"/>
    <mergeCell ref="AG18:AM18"/>
    <mergeCell ref="B19:P19"/>
    <mergeCell ref="Q19:S19"/>
    <mergeCell ref="T19:V19"/>
    <mergeCell ref="W19:AA19"/>
    <mergeCell ref="AB19:AF19"/>
    <mergeCell ref="AG19:AM19"/>
    <mergeCell ref="B18:P18"/>
    <mergeCell ref="Q18:S18"/>
    <mergeCell ref="T18:V18"/>
    <mergeCell ref="W18:AA18"/>
    <mergeCell ref="AB18:AF18"/>
    <mergeCell ref="W20:AA20"/>
    <mergeCell ref="AB20:AF20"/>
    <mergeCell ref="AG20:AM20"/>
    <mergeCell ref="B21:P21"/>
    <mergeCell ref="Q21:S21"/>
    <mergeCell ref="T21:V21"/>
    <mergeCell ref="W21:AA21"/>
    <mergeCell ref="AB21:AF21"/>
    <mergeCell ref="AG21:AM21"/>
    <mergeCell ref="B44:P44"/>
    <mergeCell ref="B43:P43"/>
    <mergeCell ref="B20:P20"/>
    <mergeCell ref="Q20:S20"/>
    <mergeCell ref="T20:V20"/>
    <mergeCell ref="B22:P22"/>
    <mergeCell ref="Q22:S22"/>
    <mergeCell ref="T22:V22"/>
    <mergeCell ref="B24:P24"/>
    <mergeCell ref="Q24:S24"/>
    <mergeCell ref="B25:P25"/>
    <mergeCell ref="Q25:S25"/>
    <mergeCell ref="T25:V25"/>
    <mergeCell ref="B30:P30"/>
    <mergeCell ref="Q30:S30"/>
    <mergeCell ref="Q26:S26"/>
    <mergeCell ref="T26:V26"/>
    <mergeCell ref="B40:P40"/>
    <mergeCell ref="Q40:S40"/>
    <mergeCell ref="T40:V40"/>
    <mergeCell ref="B42:P42"/>
    <mergeCell ref="Q42:S42"/>
    <mergeCell ref="T42:V42"/>
    <mergeCell ref="B39:P39"/>
    <mergeCell ref="W47:AA47"/>
    <mergeCell ref="AB47:AF47"/>
    <mergeCell ref="AG42:AM42"/>
    <mergeCell ref="AG43:AM43"/>
    <mergeCell ref="W45:AA45"/>
    <mergeCell ref="AB45:AF45"/>
    <mergeCell ref="W46:AA46"/>
    <mergeCell ref="AB46:AF46"/>
    <mergeCell ref="Q44:S44"/>
    <mergeCell ref="T44:V44"/>
    <mergeCell ref="W44:AA44"/>
    <mergeCell ref="AB44:AF44"/>
    <mergeCell ref="AG44:AM44"/>
    <mergeCell ref="Q43:S43"/>
    <mergeCell ref="T43:V43"/>
    <mergeCell ref="W42:AA42"/>
    <mergeCell ref="AB42:AF42"/>
    <mergeCell ref="W43:AA43"/>
    <mergeCell ref="AB43:AF43"/>
    <mergeCell ref="AG16:AM16"/>
    <mergeCell ref="T14:V14"/>
    <mergeCell ref="W14:AA14"/>
    <mergeCell ref="B17:P17"/>
    <mergeCell ref="Q17:S17"/>
    <mergeCell ref="T17:V17"/>
    <mergeCell ref="W17:AA17"/>
    <mergeCell ref="AB17:AF17"/>
    <mergeCell ref="AG17:AM17"/>
    <mergeCell ref="B16:P16"/>
    <mergeCell ref="Q16:S16"/>
    <mergeCell ref="W49:AM52"/>
    <mergeCell ref="C47:T52"/>
    <mergeCell ref="C46:T46"/>
    <mergeCell ref="AT3:AU4"/>
    <mergeCell ref="AB14:AF14"/>
    <mergeCell ref="AG14:AM14"/>
    <mergeCell ref="T30:V30"/>
    <mergeCell ref="W30:AA30"/>
    <mergeCell ref="AB30:AF30"/>
    <mergeCell ref="AG30:AM30"/>
    <mergeCell ref="B37:P37"/>
    <mergeCell ref="Q37:S37"/>
    <mergeCell ref="T37:V37"/>
    <mergeCell ref="B15:P15"/>
    <mergeCell ref="Q15:S15"/>
    <mergeCell ref="T15:V15"/>
    <mergeCell ref="W15:AA15"/>
    <mergeCell ref="AB15:AF15"/>
    <mergeCell ref="AG15:AM15"/>
    <mergeCell ref="B14:P14"/>
    <mergeCell ref="Q14:S14"/>
    <mergeCell ref="T16:V16"/>
    <mergeCell ref="W16:AA16"/>
    <mergeCell ref="AB16:AF16"/>
  </mergeCells>
  <phoneticPr fontId="1"/>
  <conditionalFormatting sqref="T26:Z26 T21:Z21">
    <cfRule type="expression" dxfId="1" priority="13">
      <formula>#REF!&lt;&gt;""</formula>
    </cfRule>
  </conditionalFormatting>
  <conditionalFormatting sqref="T27:Z27 T22:Z22 AA26:AE27 AA21:AE22">
    <cfRule type="expression" dxfId="0" priority="14">
      <formula>#REF!&lt;&gt;""</formula>
    </cfRule>
  </conditionalFormatting>
  <dataValidations count="10">
    <dataValidation type="list" allowBlank="1" showInputMessage="1" showErrorMessage="1" sqref="AU5">
      <formula1>$AV$5:$AX$5</formula1>
    </dataValidation>
    <dataValidation type="list" allowBlank="1" showInputMessage="1" showErrorMessage="1" sqref="AU8">
      <formula1>$AV$8:$AX$8</formula1>
    </dataValidation>
    <dataValidation type="whole" allowBlank="1" showInputMessage="1" showErrorMessage="1" sqref="AU21">
      <formula1>1970</formula1>
      <formula2>2100</formula2>
    </dataValidation>
    <dataValidation type="whole" allowBlank="1" showInputMessage="1" showErrorMessage="1" sqref="AU22">
      <formula1>1</formula1>
      <formula2>12</formula2>
    </dataValidation>
    <dataValidation type="whole" allowBlank="1" showInputMessage="1" showErrorMessage="1" sqref="AU19 AU23">
      <formula1>1</formula1>
      <formula2>31</formula2>
    </dataValidation>
    <dataValidation imeMode="on" allowBlank="1" showInputMessage="1" showErrorMessage="1" sqref="E9:W10 J12:AE12 B15:P44 T15:V44 AG15:AM44 C47:T52 W49:AM52"/>
    <dataValidation imeMode="off" allowBlank="1" showInputMessage="1" showErrorMessage="1" sqref="AU6 AU14 Q15:S44 W15:AA44"/>
    <dataValidation type="whole" imeMode="off" allowBlank="1" showInputMessage="1" showErrorMessage="1" sqref="AU10">
      <formula1>1970</formula1>
      <formula2>2100</formula2>
    </dataValidation>
    <dataValidation type="whole" imeMode="off" allowBlank="1" showInputMessage="1" showErrorMessage="1" sqref="AU11">
      <formula1>1</formula1>
      <formula2>12</formula2>
    </dataValidation>
    <dataValidation type="whole" imeMode="off" allowBlank="1" showInputMessage="1" showErrorMessage="1" sqref="AU12">
      <formula1>1</formula1>
      <formula2>31</formula2>
    </dataValidation>
  </dataValidations>
  <printOptions horizontalCentered="1"/>
  <pageMargins left="0.59055118110236227" right="0.59055118110236227" top="0.78740157480314965" bottom="0.78740157480314965" header="0" footer="0"/>
  <pageSetup paperSize="9" orientation="portrait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13</vt:i4>
      </vt:variant>
    </vt:vector>
  </HeadingPairs>
  <TitlesOfParts>
    <vt:vector size="14" baseType="lpstr">
      <vt:lpstr>見積書</vt:lpstr>
      <vt:lpstr>exclusive</vt:lpstr>
      <vt:lpstr>inclusive</vt:lpstr>
      <vt:lpstr>見積書!Print_Area</vt:lpstr>
      <vt:lpstr>printDay</vt:lpstr>
      <vt:lpstr>printMonth</vt:lpstr>
      <vt:lpstr>printNo</vt:lpstr>
      <vt:lpstr>printYear</vt:lpstr>
      <vt:lpstr>round</vt:lpstr>
      <vt:lpstr>roundDown</vt:lpstr>
      <vt:lpstr>roundType</vt:lpstr>
      <vt:lpstr>roundUp</vt:lpstr>
      <vt:lpstr>taxRate</vt:lpstr>
      <vt:lpstr>taxType</vt:lpstr>
    </vt:vector>
  </TitlesOfParts>
  <Company>TB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</dc:creator>
  <cp:lastModifiedBy>TB株式会社</cp:lastModifiedBy>
  <cp:lastPrinted>2017-03-21T05:45:51Z</cp:lastPrinted>
  <dcterms:created xsi:type="dcterms:W3CDTF">2017-02-24T11:45:35Z</dcterms:created>
  <dcterms:modified xsi:type="dcterms:W3CDTF">2017-08-24T06:52:22Z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81a78137-34f8-4710-9bee-c87cd01fa150</vt:lpwstr>
  </property>
</Properties>
</file>